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860" windowWidth="24960" windowHeight="14080" tabRatio="500" activeTab="0"/>
  </bookViews>
  <sheets>
    <sheet name="followup-combined-sorted-with-r" sheetId="1" r:id="rId1"/>
  </sheets>
  <definedNames/>
  <calcPr fullCalcOnLoad="1"/>
</workbook>
</file>

<file path=xl/sharedStrings.xml><?xml version="1.0" encoding="utf-8"?>
<sst xmlns="http://schemas.openxmlformats.org/spreadsheetml/2006/main" count="1033" uniqueCount="123">
  <si>
    <t>F1N-VAL-OLD</t>
  </si>
  <si>
    <t>F1A-VAL-OLD</t>
  </si>
  <si>
    <t>F1O-VAL-OLD</t>
  </si>
  <si>
    <t>F1-VAL-OLD</t>
  </si>
  <si>
    <t>F1N-TRN-OLD</t>
  </si>
  <si>
    <t>F1A-TRN-OLD</t>
  </si>
  <si>
    <t>F1O-TRN-OLD</t>
  </si>
  <si>
    <t>F1-TRN-OLD</t>
  </si>
  <si>
    <t>F1N-TST-OLD</t>
  </si>
  <si>
    <t>F1A-TST-OLD</t>
  </si>
  <si>
    <t>F1O-TST-OLD</t>
  </si>
  <si>
    <t>F1-TST-OLD</t>
  </si>
  <si>
    <t>ENTRY-NUM-OLD</t>
  </si>
  <si>
    <t>F1N-VAL-NEW</t>
  </si>
  <si>
    <t>F1A-VAL-NEW</t>
  </si>
  <si>
    <t>F1O-VAL-NEW</t>
  </si>
  <si>
    <t>F1-VAL-NEW</t>
  </si>
  <si>
    <t>F1N-TRN-NEW</t>
  </si>
  <si>
    <t>F1A-TRN-NEW</t>
  </si>
  <si>
    <t>F1O-TRN-NEW</t>
  </si>
  <si>
    <t>F1-TRN-NEW</t>
  </si>
  <si>
    <t>F1N-TST-NEW</t>
  </si>
  <si>
    <t>F1A-TST-NEW</t>
  </si>
  <si>
    <t>F1O-TST-NEW</t>
  </si>
  <si>
    <t>F1-TST-NEW</t>
  </si>
  <si>
    <t>ENTRY-NUM-NEW</t>
  </si>
  <si>
    <t>AUTHORS</t>
  </si>
  <si>
    <t>______</t>
  </si>
  <si>
    <t>___</t>
  </si>
  <si>
    <t>Babak Afshin-Pour; Gabe Musso</t>
  </si>
  <si>
    <t>Ruhallah Amandi M; Mohammad Farhadi; A.J. Zarrin</t>
  </si>
  <si>
    <t>------</t>
  </si>
  <si>
    <t>Fernando Andreotti; Oliver Carr; Marco A. F. Pimentel; Adam Mahdi; Maarten De Vos</t>
  </si>
  <si>
    <t>Philip Aston; Esther Bonet Luz; Peter Charlton; Jane Lyle; Manasi Nandi; Hitesh Mistry; Daniel Abasolo</t>
  </si>
  <si>
    <t>Mohamed Athif; Pamodh Yasawardene</t>
  </si>
  <si>
    <t>Mohammed Baydoun; Lise Safatly; Hassan Ghaziri; Ali El-Hajj</t>
  </si>
  <si>
    <t>Joachim A. Behar; Aviv Rosenberg; Yael Yaniv; Julien Oster</t>
  </si>
  <si>
    <t>Guangyu Bin; Minggang Shao; Jiao Huang; Guanghong Bin</t>
  </si>
  <si>
    <t>B S Chandra</t>
  </si>
  <si>
    <t>Ines Chavarria Marques; Irene Cuenca Ortola; Laura Ferrero Montes; Eva Gil San Antonio</t>
  </si>
  <si>
    <t>Yao Chen; Xiao Wang; Yonghan Jung; Mohammad Adibuzzaman; Yuehwern Yih</t>
  </si>
  <si>
    <t>Ivaylo Christov; Vessela Krasteva; Iana Simova; Tatyana Neycheva; Ramun Schmid</t>
  </si>
  <si>
    <t>Erin Coppola</t>
  </si>
  <si>
    <t>Shreyasi Datta; Chetanya Puri; Ayan Mukherjee; Rohan Banerjee; Anirban Dutta Choudhury; Arijit Ukil; Soma Bandyopadhyay; Rituraj Singh; Arpan Pal; Sundeep Khandelwal</t>
  </si>
  <si>
    <t>Marco Delai; Gaetano Scebba; Patrick Schwab; Jia Zhang</t>
  </si>
  <si>
    <t>Carlos Fambuena Santos; Carlos Lopez Gomez; Pablo Abad Martinez; Gonzalo Collantes Pablo; Jose Millet Roig; Francisco Sales Castells Ramon</t>
  </si>
  <si>
    <t>Luping Fang; Qing Pan; Kedong Mao</t>
  </si>
  <si>
    <t>Simon Geirnaert</t>
  </si>
  <si>
    <t>Sebastian D. Goodfellow; Danny Eytan; Andrew Goodwin; Robert Greer; Peter Laussen; Mjaye Mazwi</t>
  </si>
  <si>
    <t>Octavian-Lucian Hasna; Rodica Potolea</t>
  </si>
  <si>
    <t>Ahmad B. A. Hassanat; Ghada Awad Altarawneh</t>
  </si>
  <si>
    <t>Runnan He; Yang Liu</t>
  </si>
  <si>
    <t>Shenda Hong; Yuxi Zhou; Qingyun Wang; Meng Wu; Junyuan Shang</t>
  </si>
  <si>
    <t>Christoph Hoog Antink; Anne Kristin Braczynski; Steffen Leonhardt; Marian Walter</t>
  </si>
  <si>
    <t>Muhammad Imran</t>
  </si>
  <si>
    <t>Irena Jekova; Giovanni Bortolan; Todor Stoyanov; Ivan Dotsinsky</t>
  </si>
  <si>
    <t>Chen Jiayu; Nigel Lovell; Stephen Redmond; Heba Khamis</t>
  </si>
  <si>
    <t>Vignesh Kalidas</t>
  </si>
  <si>
    <t>Joel Karel; Pietro Bonizzi; Kurt Driessens</t>
  </si>
  <si>
    <t>kamran kiani; shadi ghiasi; mostafa abdollahpur; nasim madani</t>
  </si>
  <si>
    <t>Sergey S. Krivenko</t>
  </si>
  <si>
    <t>Mohamed Limam; Frederic Precioso</t>
  </si>
  <si>
    <t>Na Liu</t>
  </si>
  <si>
    <t>Miguel Lozano; Viktor Kifer; Francisco Martinez-Gil</t>
  </si>
  <si>
    <t>Ruhi Mahajan; Oguz Akbilgic; Rishikesan Kamaleswaran; J.Andrew Howe</t>
  </si>
  <si>
    <t>Vykintas Maknickas; Algirdas Maknickas</t>
  </si>
  <si>
    <t>Zhenning Mei; Hongyu Chen; Xiao Gu; Wei Chen</t>
  </si>
  <si>
    <t>raviteja mullapudi; rajarao mullapudi; Phanikiran Chintalapati</t>
  </si>
  <si>
    <t>Mihalis Nicolaou; Hooman Oroojeni Mohamad Javad</t>
  </si>
  <si>
    <t>Maximilian Oremek; S. Zenker; Sebastian Schmitz; Jochen Garcke</t>
  </si>
  <si>
    <t>Filip Plesinger; Petr Nejedly; Josef Halamek; Ivo Viscor; Pavel Jurak</t>
  </si>
  <si>
    <t>Ilya Potapov; Otto Pulkkinen; Esa RÃ¤sÃ¤nen</t>
  </si>
  <si>
    <t>Boris Pyakillya</t>
  </si>
  <si>
    <t>Jonathan Rubin; Saman Parvaneh; Asif Rahman; Saeed Babaeizadeh; Bryan Conroy</t>
  </si>
  <si>
    <t>Rymko; Perka; Solinski; Rosinski; Lepek</t>
  </si>
  <si>
    <t>Nadi Sadr; Thuy Pham; Madhuka Jayawardhana; Asghar Balaie; Rui Tang; Philip de Chazal</t>
  </si>
  <si>
    <t>Ashish Sharma; Shivnarayan Patidar</t>
  </si>
  <si>
    <t>Dionisije Sopic; Elisabetta De Giovanni; Amir Aminifar; David Atienza</t>
  </si>
  <si>
    <t>Katarzyna Stepien; Iga Grzegorczyk</t>
  </si>
  <si>
    <t>Teo Soo-Kng; Yang Xulei; Nguyen Phu Binh; Gabriel Tjio; Feng Ling; Su Yi; Lim Toon Wei</t>
  </si>
  <si>
    <t>Gliner Vadim; Yaniv Yael</t>
  </si>
  <si>
    <t>Jos van der Westhuizen</t>
  </si>
  <si>
    <t>Maurizio Varanini; Lucia Billeci</t>
  </si>
  <si>
    <t>Marcus Vollmer; Philipp Sodmann; Neetika Nath; Leonard Caanitz</t>
  </si>
  <si>
    <t>LudiWang</t>
  </si>
  <si>
    <t>Philip A. Warrick; Masun Nabhan Homsi</t>
  </si>
  <si>
    <t>Han Wei</t>
  </si>
  <si>
    <t>Bradley M Whitaker; Muhammed Rizwan; V Burak Aydemir; David V Anderson</t>
  </si>
  <si>
    <t>Zhaohan Xiong; Jichao Zhao</t>
  </si>
  <si>
    <t>Chen Yao; Liu Dayiheng; Cheng dongdong; Hu Wei; Xu Kun; Yang Kexin; Wang Jian; Jiang Zhe</t>
  </si>
  <si>
    <t>Sasan Yazdani; Jean-Marc Vesin</t>
  </si>
  <si>
    <t>Morteza Zabihi; Ali Bahrami Rad</t>
  </si>
  <si>
    <t>Muhammad Uzair Zahid; Hassan Aqeel Khan; Syed Meesam Raza</t>
  </si>
  <si>
    <t>Martin Zihlmann; Michael Tschannen; Dmytro Perekrestenko</t>
  </si>
  <si>
    <t>Tomás Teijeiro; Constantino A. García; Paulo Félix; Daniel Castro</t>
  </si>
  <si>
    <t>Martin Kropf; Dieter Hayn; Günter Schreier</t>
  </si>
  <si>
    <t>Dawid Smoleń</t>
  </si>
  <si>
    <t>Radovan Smíšek; Lukáš Smital; Martin Vítek; Marina Ronzhina; Jakub Hejč; Andrea Němcová; Lucie Maršánová; Jiří Chmelík; Jana Kolářová; Ivo Provazník</t>
  </si>
  <si>
    <t>Csaba Botos; Márton Áron Goda; Tamás Hakkel; Szilvia Herczeg; István Osztheimer; András Horváth</t>
  </si>
  <si>
    <t>Elena Simarro Mondéjar; Santiago Jiménez Serrano; Jaime Yagüe Mayans; Conrado J. Calvo; Paco Castells; José Millet Roig</t>
  </si>
  <si>
    <t>Griet Goovaerts; Martijn Boussé; Otto Debals; Lieven De Lathauwer; Sabine Van Huffel</t>
  </si>
  <si>
    <t>Javier de la Torre Costa; Alfredo Torregrosa Lloret; Aitana Pascual Belda; Gabriel García Pardo</t>
  </si>
  <si>
    <t>Heikki Väänänen; Jarno Mäkelä</t>
  </si>
  <si>
    <t>Pedro Álvarez; Andreu M. Climent; María S. Guillem</t>
  </si>
  <si>
    <t>Victor Manuel José Ocoa</t>
  </si>
  <si>
    <t>Manuel García; Juan Ródenas; Raúl Alcaraz; José J. Rieta</t>
  </si>
  <si>
    <t>Lluís Borràs Ferrís; Ignacio José Pascual Fernández; Julio José Silva Rodríguez; Roberto Zazo Manzaneque</t>
  </si>
  <si>
    <t>Matthieu Da Silva—Filarder; Faezeh Marzbanrad</t>
  </si>
  <si>
    <t>María Rebeca Lliguin León; Marta Mares García; Juliana Andrea Suárez Hernández</t>
  </si>
  <si>
    <t>* Example entry</t>
  </si>
  <si>
    <t>F1 from Challenge</t>
  </si>
  <si>
    <t>F1 for Special Issue</t>
  </si>
  <si>
    <t>Improvement from Challenge to Sepcial Issue</t>
  </si>
  <si>
    <t>(From Challenge to Special Issue)</t>
  </si>
  <si>
    <t>Best F1</t>
  </si>
  <si>
    <t>over Challenge and Special Issue</t>
  </si>
  <si>
    <t>Best F1 (2dpl)</t>
  </si>
  <si>
    <t>rank</t>
  </si>
  <si>
    <t>80 entries</t>
  </si>
  <si>
    <t>Median</t>
  </si>
  <si>
    <t>95th percentile</t>
  </si>
  <si>
    <t>95th percentil</t>
  </si>
  <si>
    <t>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</si>
</sst>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zoomScalePageLayoutView="0" workbookViewId="0" topLeftCell="K73">
      <selection activeCell="L84" sqref="L84"/>
    </sheetView>
  </sheetViews>
  <sheetFormatPr defaultColWidth="11.00390625" defaultRowHeight="15.75"/>
  <cols>
    <col min="12" max="12" width="10.875" style="1" customWidth="1"/>
    <col min="25" max="25" width="10.875" style="1" customWidth="1"/>
    <col min="29" max="29" width="10.875" style="3" customWidth="1"/>
    <col min="30" max="30" width="10.875" style="1" customWidth="1"/>
  </cols>
  <sheetData>
    <row r="1" spans="12:31" ht="15.75">
      <c r="L1" s="1" t="s">
        <v>110</v>
      </c>
      <c r="Y1" s="1" t="s">
        <v>111</v>
      </c>
      <c r="AB1" t="s">
        <v>112</v>
      </c>
      <c r="AC1" s="3" t="s">
        <v>114</v>
      </c>
      <c r="AD1" s="1" t="s">
        <v>116</v>
      </c>
      <c r="AE1" s="3" t="s">
        <v>117</v>
      </c>
    </row>
    <row r="2" spans="1:29" ht="15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s="1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s="1" t="s">
        <v>24</v>
      </c>
      <c r="Z2" t="s">
        <v>25</v>
      </c>
      <c r="AA2" t="s">
        <v>26</v>
      </c>
      <c r="AB2" t="s">
        <v>113</v>
      </c>
      <c r="AC2" s="3" t="s">
        <v>115</v>
      </c>
    </row>
    <row r="3" spans="1:31" ht="15.75">
      <c r="A3">
        <v>0.9329</v>
      </c>
      <c r="B3">
        <v>0.9574</v>
      </c>
      <c r="C3">
        <v>0.8462</v>
      </c>
      <c r="D3">
        <v>0.9122</v>
      </c>
      <c r="E3">
        <v>0.9372</v>
      </c>
      <c r="F3">
        <v>0.8977</v>
      </c>
      <c r="G3">
        <v>0.843</v>
      </c>
      <c r="H3">
        <v>0.8926</v>
      </c>
      <c r="I3">
        <v>0.903</v>
      </c>
      <c r="J3">
        <v>0.8547</v>
      </c>
      <c r="K3">
        <v>0.7366</v>
      </c>
      <c r="L3" s="2">
        <v>0.8314</v>
      </c>
      <c r="M3">
        <v>220</v>
      </c>
      <c r="N3">
        <v>0.9246</v>
      </c>
      <c r="O3">
        <v>0.913</v>
      </c>
      <c r="P3">
        <v>0.8197</v>
      </c>
      <c r="Q3">
        <v>0.8858</v>
      </c>
      <c r="R3" t="s">
        <v>31</v>
      </c>
      <c r="S3" t="s">
        <v>31</v>
      </c>
      <c r="T3" t="s">
        <v>31</v>
      </c>
      <c r="U3" t="s">
        <v>31</v>
      </c>
      <c r="V3">
        <v>0.9206</v>
      </c>
      <c r="W3">
        <v>0.8567</v>
      </c>
      <c r="X3">
        <v>0.7656</v>
      </c>
      <c r="Y3" s="1">
        <v>0.8476</v>
      </c>
      <c r="Z3">
        <v>304</v>
      </c>
      <c r="AA3" t="s">
        <v>94</v>
      </c>
      <c r="AB3">
        <f>Y3-L3</f>
        <v>0.016199999999999992</v>
      </c>
      <c r="AC3" s="3">
        <f>MAX(L3,Y3)</f>
        <v>0.8476</v>
      </c>
      <c r="AD3" s="1">
        <f>ROUND(AC3,2)</f>
        <v>0.85</v>
      </c>
      <c r="AE3">
        <v>1</v>
      </c>
    </row>
    <row r="4" spans="1:31" ht="15.75">
      <c r="A4">
        <v>0.955</v>
      </c>
      <c r="B4">
        <v>0.9895</v>
      </c>
      <c r="C4">
        <v>0.9242</v>
      </c>
      <c r="D4">
        <v>0.9562</v>
      </c>
      <c r="E4">
        <v>0.958</v>
      </c>
      <c r="F4">
        <v>0.9355</v>
      </c>
      <c r="G4">
        <v>0.9112</v>
      </c>
      <c r="H4">
        <v>0.9349</v>
      </c>
      <c r="I4">
        <v>0.8997</v>
      </c>
      <c r="J4">
        <v>0.8272</v>
      </c>
      <c r="K4">
        <v>0.7178</v>
      </c>
      <c r="L4" s="1">
        <v>0.8149</v>
      </c>
      <c r="M4">
        <v>205</v>
      </c>
      <c r="N4">
        <v>1</v>
      </c>
      <c r="O4">
        <v>1</v>
      </c>
      <c r="P4">
        <v>1</v>
      </c>
      <c r="Q4">
        <v>1</v>
      </c>
      <c r="R4" t="s">
        <v>31</v>
      </c>
      <c r="S4" t="s">
        <v>31</v>
      </c>
      <c r="T4" t="s">
        <v>31</v>
      </c>
      <c r="U4" t="s">
        <v>31</v>
      </c>
      <c r="V4">
        <v>0.9084</v>
      </c>
      <c r="W4">
        <v>0.8414</v>
      </c>
      <c r="X4">
        <v>0.7451</v>
      </c>
      <c r="Y4" s="1">
        <v>0.8316</v>
      </c>
      <c r="Z4">
        <v>323</v>
      </c>
      <c r="AA4" t="s">
        <v>95</v>
      </c>
      <c r="AB4">
        <f>Y4-L4</f>
        <v>0.016700000000000048</v>
      </c>
      <c r="AC4" s="3">
        <f>MAX(L4,Y4)</f>
        <v>0.8316</v>
      </c>
      <c r="AD4" s="1">
        <f>ROUND(AC4,2)</f>
        <v>0.83</v>
      </c>
      <c r="AE4">
        <v>2</v>
      </c>
    </row>
    <row r="5" spans="1:31" ht="15.75">
      <c r="A5">
        <v>0.9272</v>
      </c>
      <c r="B5">
        <v>0.9462</v>
      </c>
      <c r="C5">
        <v>0.832</v>
      </c>
      <c r="D5">
        <v>0.9018</v>
      </c>
      <c r="E5">
        <v>0.9328</v>
      </c>
      <c r="F5">
        <v>0.8836</v>
      </c>
      <c r="G5">
        <v>0.8378</v>
      </c>
      <c r="H5">
        <v>0.8847</v>
      </c>
      <c r="I5">
        <v>0.9118</v>
      </c>
      <c r="J5">
        <v>0.784</v>
      </c>
      <c r="K5">
        <v>0.7393</v>
      </c>
      <c r="L5" s="1">
        <v>0.8117</v>
      </c>
      <c r="M5">
        <v>213</v>
      </c>
      <c r="N5">
        <v>0.9211</v>
      </c>
      <c r="O5">
        <v>0.9032</v>
      </c>
      <c r="P5">
        <v>0.8</v>
      </c>
      <c r="Q5">
        <v>0.8748</v>
      </c>
      <c r="R5" t="s">
        <v>31</v>
      </c>
      <c r="S5" t="s">
        <v>31</v>
      </c>
      <c r="T5" t="s">
        <v>31</v>
      </c>
      <c r="U5" t="s">
        <v>31</v>
      </c>
      <c r="V5">
        <v>0.9196</v>
      </c>
      <c r="W5">
        <v>0.8239</v>
      </c>
      <c r="X5">
        <v>0.7465</v>
      </c>
      <c r="Y5" s="1">
        <v>0.83</v>
      </c>
      <c r="Z5">
        <v>301</v>
      </c>
      <c r="AA5" t="s">
        <v>82</v>
      </c>
      <c r="AB5">
        <f>Y5-L5</f>
        <v>0.018299999999999983</v>
      </c>
      <c r="AC5" s="3">
        <f>MAX(L5,Y5)</f>
        <v>0.83</v>
      </c>
      <c r="AD5" s="1">
        <f>ROUND(AC5,2)</f>
        <v>0.83</v>
      </c>
      <c r="AE5">
        <v>2</v>
      </c>
    </row>
    <row r="6" spans="1:31" ht="15.75">
      <c r="A6">
        <v>0.9966</v>
      </c>
      <c r="B6">
        <v>0.9895</v>
      </c>
      <c r="C6">
        <v>0.9846</v>
      </c>
      <c r="D6">
        <v>0.9902</v>
      </c>
      <c r="E6">
        <v>0.9931</v>
      </c>
      <c r="F6">
        <v>0.9385</v>
      </c>
      <c r="G6">
        <v>0.9772</v>
      </c>
      <c r="H6">
        <v>0.9696</v>
      </c>
      <c r="I6">
        <v>0.9158</v>
      </c>
      <c r="J6">
        <v>0.8225</v>
      </c>
      <c r="K6">
        <v>0.7498</v>
      </c>
      <c r="L6" s="2">
        <v>0.8294</v>
      </c>
      <c r="M6">
        <v>209</v>
      </c>
      <c r="N6" t="s">
        <v>27</v>
      </c>
      <c r="O6" t="s">
        <v>27</v>
      </c>
      <c r="P6" t="s">
        <v>27</v>
      </c>
      <c r="Q6" t="s">
        <v>27</v>
      </c>
      <c r="R6" t="s">
        <v>27</v>
      </c>
      <c r="S6" t="s">
        <v>27</v>
      </c>
      <c r="T6" t="s">
        <v>27</v>
      </c>
      <c r="U6" t="s">
        <v>27</v>
      </c>
      <c r="V6" t="s">
        <v>27</v>
      </c>
      <c r="W6" t="s">
        <v>27</v>
      </c>
      <c r="X6" t="s">
        <v>27</v>
      </c>
      <c r="Y6" s="1" t="s">
        <v>27</v>
      </c>
      <c r="Z6" t="s">
        <v>28</v>
      </c>
      <c r="AA6" t="s">
        <v>43</v>
      </c>
      <c r="AB6" t="e">
        <f>Y6-L6</f>
        <v>#VALUE!</v>
      </c>
      <c r="AC6" s="3">
        <f>MAX(L6,Y6)</f>
        <v>0.8294</v>
      </c>
      <c r="AD6" s="1">
        <f>ROUND(AC6,2)</f>
        <v>0.83</v>
      </c>
      <c r="AE6">
        <v>2</v>
      </c>
    </row>
    <row r="7" spans="1:31" ht="15.75">
      <c r="A7">
        <v>0.953</v>
      </c>
      <c r="B7">
        <v>0.9583</v>
      </c>
      <c r="C7">
        <v>0.8594</v>
      </c>
      <c r="D7">
        <v>0.9236</v>
      </c>
      <c r="E7">
        <v>0.9561</v>
      </c>
      <c r="F7">
        <v>0.9159</v>
      </c>
      <c r="G7">
        <v>0.9035</v>
      </c>
      <c r="H7">
        <v>0.9252</v>
      </c>
      <c r="I7">
        <v>0.9054</v>
      </c>
      <c r="J7">
        <v>0.8021</v>
      </c>
      <c r="K7">
        <v>0.736</v>
      </c>
      <c r="L7" s="1">
        <v>0.8145</v>
      </c>
      <c r="M7">
        <v>210</v>
      </c>
      <c r="N7">
        <v>0.9559</v>
      </c>
      <c r="O7">
        <v>0.9684</v>
      </c>
      <c r="P7">
        <v>0.8923</v>
      </c>
      <c r="Q7">
        <v>0.9389</v>
      </c>
      <c r="R7" t="s">
        <v>31</v>
      </c>
      <c r="S7" t="s">
        <v>31</v>
      </c>
      <c r="T7" t="s">
        <v>31</v>
      </c>
      <c r="U7" t="s">
        <v>31</v>
      </c>
      <c r="V7">
        <v>0.9151</v>
      </c>
      <c r="W7">
        <v>0.8247</v>
      </c>
      <c r="X7">
        <v>0.7437</v>
      </c>
      <c r="Y7" s="1">
        <v>0.8278</v>
      </c>
      <c r="Z7">
        <v>304</v>
      </c>
      <c r="AA7" t="s">
        <v>70</v>
      </c>
      <c r="AB7">
        <f>Y7-L7</f>
        <v>0.013299999999999979</v>
      </c>
      <c r="AC7" s="3">
        <f>MAX(L7,Y7)</f>
        <v>0.8278</v>
      </c>
      <c r="AD7" s="1">
        <f>ROUND(AC7,2)</f>
        <v>0.83</v>
      </c>
      <c r="AE7">
        <v>2</v>
      </c>
    </row>
    <row r="8" spans="1:31" ht="15.75">
      <c r="A8">
        <v>0.9439</v>
      </c>
      <c r="B8">
        <v>0.9111</v>
      </c>
      <c r="C8">
        <v>0.8527</v>
      </c>
      <c r="D8">
        <v>0.9026</v>
      </c>
      <c r="E8">
        <v>0.9408</v>
      </c>
      <c r="F8">
        <v>0.8887</v>
      </c>
      <c r="G8">
        <v>0.8571</v>
      </c>
      <c r="H8">
        <v>0.8955</v>
      </c>
      <c r="I8">
        <v>0.9098</v>
      </c>
      <c r="J8">
        <v>0.8239</v>
      </c>
      <c r="K8">
        <v>0.7489</v>
      </c>
      <c r="L8" s="2">
        <v>0.8275</v>
      </c>
      <c r="M8">
        <v>209</v>
      </c>
      <c r="N8" t="s">
        <v>27</v>
      </c>
      <c r="O8" t="s">
        <v>27</v>
      </c>
      <c r="P8" t="s">
        <v>27</v>
      </c>
      <c r="Q8" t="s">
        <v>27</v>
      </c>
      <c r="R8" t="s">
        <v>27</v>
      </c>
      <c r="S8" t="s">
        <v>27</v>
      </c>
      <c r="T8" t="s">
        <v>27</v>
      </c>
      <c r="U8" t="s">
        <v>27</v>
      </c>
      <c r="V8" t="s">
        <v>27</v>
      </c>
      <c r="W8" t="s">
        <v>27</v>
      </c>
      <c r="X8" t="s">
        <v>27</v>
      </c>
      <c r="Y8" s="1" t="s">
        <v>27</v>
      </c>
      <c r="Z8" t="s">
        <v>28</v>
      </c>
      <c r="AA8" t="s">
        <v>64</v>
      </c>
      <c r="AB8" t="e">
        <f>Y8-L8</f>
        <v>#VALUE!</v>
      </c>
      <c r="AC8" s="3">
        <f>MAX(L8,Y8)</f>
        <v>0.8275</v>
      </c>
      <c r="AD8" s="1">
        <f>ROUND(AC8,2)</f>
        <v>0.83</v>
      </c>
      <c r="AE8">
        <v>2</v>
      </c>
    </row>
    <row r="9" spans="1:31" ht="15.75">
      <c r="A9">
        <v>0.9799</v>
      </c>
      <c r="B9">
        <v>0.9792</v>
      </c>
      <c r="C9">
        <v>0.9449</v>
      </c>
      <c r="D9">
        <v>0.968</v>
      </c>
      <c r="E9">
        <v>0.9813</v>
      </c>
      <c r="F9">
        <v>0.925</v>
      </c>
      <c r="G9">
        <v>0.9468</v>
      </c>
      <c r="H9">
        <v>0.9511</v>
      </c>
      <c r="I9">
        <v>0.9087</v>
      </c>
      <c r="J9">
        <v>0.8351</v>
      </c>
      <c r="K9">
        <v>0.7341</v>
      </c>
      <c r="L9" s="2">
        <v>0.8259</v>
      </c>
      <c r="M9">
        <v>208</v>
      </c>
      <c r="N9" t="s">
        <v>27</v>
      </c>
      <c r="O9" t="s">
        <v>27</v>
      </c>
      <c r="P9" t="s">
        <v>27</v>
      </c>
      <c r="Q9" t="s">
        <v>27</v>
      </c>
      <c r="R9" t="s">
        <v>27</v>
      </c>
      <c r="S9" t="s">
        <v>27</v>
      </c>
      <c r="T9" t="s">
        <v>27</v>
      </c>
      <c r="U9" t="s">
        <v>27</v>
      </c>
      <c r="V9" t="s">
        <v>27</v>
      </c>
      <c r="W9" t="s">
        <v>27</v>
      </c>
      <c r="X9" t="s">
        <v>27</v>
      </c>
      <c r="Y9" s="1" t="s">
        <v>27</v>
      </c>
      <c r="Z9" t="s">
        <v>28</v>
      </c>
      <c r="AA9" t="s">
        <v>91</v>
      </c>
      <c r="AB9" t="e">
        <f>Y9-L9</f>
        <v>#VALUE!</v>
      </c>
      <c r="AC9" s="3">
        <f>MAX(L9,Y9)</f>
        <v>0.8259</v>
      </c>
      <c r="AD9" s="1">
        <f>ROUND(AC9,2)</f>
        <v>0.83</v>
      </c>
      <c r="AE9">
        <v>2</v>
      </c>
    </row>
    <row r="10" spans="1:31" ht="15.75">
      <c r="A10">
        <v>0.9932</v>
      </c>
      <c r="B10">
        <v>0.9895</v>
      </c>
      <c r="C10">
        <v>0.9771</v>
      </c>
      <c r="D10">
        <v>0.9866</v>
      </c>
      <c r="E10">
        <v>0.9924</v>
      </c>
      <c r="F10">
        <v>0.9385</v>
      </c>
      <c r="G10">
        <v>0.9758</v>
      </c>
      <c r="H10">
        <v>0.9689</v>
      </c>
      <c r="I10">
        <v>0.9117</v>
      </c>
      <c r="J10">
        <v>0.8128</v>
      </c>
      <c r="K10">
        <v>0.7505</v>
      </c>
      <c r="L10" s="1">
        <v>0.825</v>
      </c>
      <c r="M10">
        <v>221</v>
      </c>
      <c r="N10" t="s">
        <v>27</v>
      </c>
      <c r="O10" t="s">
        <v>27</v>
      </c>
      <c r="P10" t="s">
        <v>27</v>
      </c>
      <c r="Q10" t="s">
        <v>27</v>
      </c>
      <c r="R10" t="s">
        <v>27</v>
      </c>
      <c r="S10" t="s">
        <v>27</v>
      </c>
      <c r="T10" t="s">
        <v>27</v>
      </c>
      <c r="U10" t="s">
        <v>27</v>
      </c>
      <c r="V10" t="s">
        <v>27</v>
      </c>
      <c r="W10" t="s">
        <v>27</v>
      </c>
      <c r="X10" t="s">
        <v>27</v>
      </c>
      <c r="Y10" s="1" t="s">
        <v>27</v>
      </c>
      <c r="Z10" t="s">
        <v>28</v>
      </c>
      <c r="AA10" t="s">
        <v>52</v>
      </c>
      <c r="AB10" t="e">
        <f>Y10-L10</f>
        <v>#VALUE!</v>
      </c>
      <c r="AC10" s="3">
        <f>MAX(L10,Y10)</f>
        <v>0.825</v>
      </c>
      <c r="AD10" s="1">
        <f>ROUND(AC10,2)</f>
        <v>0.83</v>
      </c>
      <c r="AE10">
        <v>2</v>
      </c>
    </row>
    <row r="11" spans="1:31" ht="15.75">
      <c r="A11">
        <v>0.9966</v>
      </c>
      <c r="B11">
        <v>0.9895</v>
      </c>
      <c r="C11">
        <v>0.9846</v>
      </c>
      <c r="D11">
        <v>0.9902</v>
      </c>
      <c r="E11">
        <v>0.9777</v>
      </c>
      <c r="F11">
        <v>0.9086</v>
      </c>
      <c r="G11">
        <v>0.9393</v>
      </c>
      <c r="H11">
        <v>0.9419</v>
      </c>
      <c r="I11">
        <v>0.9086</v>
      </c>
      <c r="J11">
        <v>0.8101</v>
      </c>
      <c r="K11">
        <v>0.7037</v>
      </c>
      <c r="L11" s="1">
        <v>0.8075</v>
      </c>
      <c r="M11">
        <v>240</v>
      </c>
      <c r="N11">
        <v>0.9966</v>
      </c>
      <c r="O11">
        <v>1</v>
      </c>
      <c r="P11">
        <v>0.9924</v>
      </c>
      <c r="Q11">
        <v>0.9963</v>
      </c>
      <c r="R11" t="s">
        <v>31</v>
      </c>
      <c r="S11" t="s">
        <v>31</v>
      </c>
      <c r="T11" t="s">
        <v>31</v>
      </c>
      <c r="U11" t="s">
        <v>31</v>
      </c>
      <c r="V11">
        <v>0.9142</v>
      </c>
      <c r="W11">
        <v>0.8153</v>
      </c>
      <c r="X11">
        <v>0.737</v>
      </c>
      <c r="Y11" s="1">
        <v>0.8222</v>
      </c>
      <c r="Z11">
        <v>307</v>
      </c>
      <c r="AA11" t="s">
        <v>83</v>
      </c>
      <c r="AB11">
        <f>Y11-L11</f>
        <v>0.014700000000000046</v>
      </c>
      <c r="AC11" s="3">
        <f>MAX(L11,Y11)</f>
        <v>0.8222</v>
      </c>
      <c r="AD11" s="1">
        <f>ROUND(AC11,2)</f>
        <v>0.82</v>
      </c>
      <c r="AE11">
        <v>9</v>
      </c>
    </row>
    <row r="12" spans="1:31" ht="15.75">
      <c r="A12">
        <v>0.9061</v>
      </c>
      <c r="B12">
        <v>0.9032</v>
      </c>
      <c r="C12">
        <v>0.768</v>
      </c>
      <c r="D12">
        <v>0.8591</v>
      </c>
      <c r="E12">
        <v>0.9899</v>
      </c>
      <c r="F12">
        <v>0.9331</v>
      </c>
      <c r="G12">
        <v>0.9708</v>
      </c>
      <c r="H12">
        <v>0.9646</v>
      </c>
      <c r="I12">
        <v>0.9107</v>
      </c>
      <c r="J12">
        <v>0.825</v>
      </c>
      <c r="K12">
        <v>0.7299</v>
      </c>
      <c r="L12" s="1">
        <v>0.8218</v>
      </c>
      <c r="M12">
        <v>208</v>
      </c>
      <c r="N12" t="s">
        <v>27</v>
      </c>
      <c r="O12" t="s">
        <v>27</v>
      </c>
      <c r="P12" t="s">
        <v>27</v>
      </c>
      <c r="Q12" t="s">
        <v>27</v>
      </c>
      <c r="R12" t="s">
        <v>27</v>
      </c>
      <c r="S12" t="s">
        <v>27</v>
      </c>
      <c r="T12" t="s">
        <v>27</v>
      </c>
      <c r="U12" t="s">
        <v>27</v>
      </c>
      <c r="V12" t="s">
        <v>27</v>
      </c>
      <c r="W12" t="s">
        <v>27</v>
      </c>
      <c r="X12" t="s">
        <v>27</v>
      </c>
      <c r="Y12" s="1" t="s">
        <v>27</v>
      </c>
      <c r="Z12" t="s">
        <v>28</v>
      </c>
      <c r="AA12" t="s">
        <v>35</v>
      </c>
      <c r="AB12" t="e">
        <f>Y12-L12</f>
        <v>#VALUE!</v>
      </c>
      <c r="AC12" s="3">
        <f>MAX(L12,Y12)</f>
        <v>0.8218</v>
      </c>
      <c r="AD12" s="1">
        <f aca="true" t="shared" si="0" ref="AD12:AD75">ROUND(AC12,2)</f>
        <v>0.82</v>
      </c>
      <c r="AE12">
        <v>9</v>
      </c>
    </row>
    <row r="13" spans="1:31" ht="15.75">
      <c r="A13">
        <v>0.9091</v>
      </c>
      <c r="B13">
        <v>0.9032</v>
      </c>
      <c r="C13">
        <v>0.797</v>
      </c>
      <c r="D13">
        <v>0.8698</v>
      </c>
      <c r="E13">
        <v>0.9254</v>
      </c>
      <c r="F13">
        <v>0.8787</v>
      </c>
      <c r="G13">
        <v>0.82</v>
      </c>
      <c r="H13">
        <v>0.8747</v>
      </c>
      <c r="I13">
        <v>0.9112</v>
      </c>
      <c r="J13">
        <v>0.8191</v>
      </c>
      <c r="K13">
        <v>0.7328</v>
      </c>
      <c r="L13" s="1">
        <v>0.821</v>
      </c>
      <c r="M13">
        <v>211</v>
      </c>
      <c r="N13" t="s">
        <v>27</v>
      </c>
      <c r="O13" t="s">
        <v>27</v>
      </c>
      <c r="P13" t="s">
        <v>27</v>
      </c>
      <c r="Q13" t="s">
        <v>27</v>
      </c>
      <c r="R13" t="s">
        <v>27</v>
      </c>
      <c r="S13" t="s">
        <v>27</v>
      </c>
      <c r="T13" t="s">
        <v>27</v>
      </c>
      <c r="U13" t="s">
        <v>27</v>
      </c>
      <c r="V13" t="s">
        <v>27</v>
      </c>
      <c r="W13" t="s">
        <v>27</v>
      </c>
      <c r="X13" t="s">
        <v>27</v>
      </c>
      <c r="Y13" s="1" t="s">
        <v>27</v>
      </c>
      <c r="Z13" t="s">
        <v>28</v>
      </c>
      <c r="AA13" t="s">
        <v>37</v>
      </c>
      <c r="AB13" t="e">
        <f>Y13-L13</f>
        <v>#VALUE!</v>
      </c>
      <c r="AC13" s="3">
        <f>MAX(L13,Y13)</f>
        <v>0.821</v>
      </c>
      <c r="AD13" s="1">
        <f t="shared" si="0"/>
        <v>0.82</v>
      </c>
      <c r="AE13">
        <v>9</v>
      </c>
    </row>
    <row r="14" spans="1:31" ht="15.75">
      <c r="A14">
        <v>0.9404</v>
      </c>
      <c r="B14">
        <v>0.9684</v>
      </c>
      <c r="C14">
        <v>0.8293</v>
      </c>
      <c r="D14">
        <v>0.9127</v>
      </c>
      <c r="E14">
        <v>0.927</v>
      </c>
      <c r="F14">
        <v>0.9128</v>
      </c>
      <c r="G14">
        <v>0.8267</v>
      </c>
      <c r="H14">
        <v>0.8888</v>
      </c>
      <c r="I14">
        <v>0.909</v>
      </c>
      <c r="J14">
        <v>0.8221</v>
      </c>
      <c r="K14">
        <v>0.7319</v>
      </c>
      <c r="L14" s="1">
        <v>0.821</v>
      </c>
      <c r="M14">
        <v>209</v>
      </c>
      <c r="N14" t="s">
        <v>27</v>
      </c>
      <c r="O14" t="s">
        <v>27</v>
      </c>
      <c r="P14" t="s">
        <v>27</v>
      </c>
      <c r="Q14" t="s">
        <v>27</v>
      </c>
      <c r="R14" t="s">
        <v>27</v>
      </c>
      <c r="S14" t="s">
        <v>27</v>
      </c>
      <c r="T14" t="s">
        <v>27</v>
      </c>
      <c r="U14" t="s">
        <v>27</v>
      </c>
      <c r="V14" t="s">
        <v>27</v>
      </c>
      <c r="W14" t="s">
        <v>27</v>
      </c>
      <c r="X14" t="s">
        <v>27</v>
      </c>
      <c r="Y14" s="1" t="s">
        <v>27</v>
      </c>
      <c r="Z14" t="s">
        <v>28</v>
      </c>
      <c r="AA14" t="s">
        <v>93</v>
      </c>
      <c r="AB14" t="e">
        <f>Y14-L14</f>
        <v>#VALUE!</v>
      </c>
      <c r="AC14" s="3">
        <f>MAX(L14,Y14)</f>
        <v>0.821</v>
      </c>
      <c r="AD14" s="1">
        <f t="shared" si="0"/>
        <v>0.82</v>
      </c>
      <c r="AE14">
        <v>9</v>
      </c>
    </row>
    <row r="15" spans="1:31" ht="15.75">
      <c r="A15">
        <v>0.8993</v>
      </c>
      <c r="B15">
        <v>0.8936</v>
      </c>
      <c r="C15">
        <v>0.7007</v>
      </c>
      <c r="D15">
        <v>0.8312</v>
      </c>
      <c r="E15">
        <v>0.9284</v>
      </c>
      <c r="F15">
        <v>0.8396</v>
      </c>
      <c r="G15">
        <v>0.815</v>
      </c>
      <c r="H15">
        <v>0.861</v>
      </c>
      <c r="I15">
        <v>0.8993</v>
      </c>
      <c r="J15">
        <v>0.7935</v>
      </c>
      <c r="K15">
        <v>0.7035</v>
      </c>
      <c r="L15" s="1">
        <v>0.7988</v>
      </c>
      <c r="M15">
        <v>204</v>
      </c>
      <c r="N15">
        <v>0.9241</v>
      </c>
      <c r="O15">
        <v>0.913</v>
      </c>
      <c r="P15">
        <v>0.782</v>
      </c>
      <c r="Q15">
        <v>0.873</v>
      </c>
      <c r="R15" t="s">
        <v>31</v>
      </c>
      <c r="S15" t="s">
        <v>31</v>
      </c>
      <c r="T15" t="s">
        <v>31</v>
      </c>
      <c r="U15" t="s">
        <v>31</v>
      </c>
      <c r="V15">
        <v>0.9028</v>
      </c>
      <c r="W15">
        <v>0.8221</v>
      </c>
      <c r="X15">
        <v>0.7324</v>
      </c>
      <c r="Y15" s="1">
        <v>0.8191</v>
      </c>
      <c r="Z15">
        <v>303</v>
      </c>
      <c r="AA15" t="s">
        <v>85</v>
      </c>
      <c r="AB15">
        <f>Y15-L15</f>
        <v>0.020300000000000096</v>
      </c>
      <c r="AC15" s="3">
        <f>MAX(L15,Y15)</f>
        <v>0.8191</v>
      </c>
      <c r="AD15" s="1">
        <f t="shared" si="0"/>
        <v>0.82</v>
      </c>
      <c r="AE15">
        <v>9</v>
      </c>
    </row>
    <row r="16" spans="1:31" ht="15.75">
      <c r="A16">
        <v>0.9103</v>
      </c>
      <c r="B16">
        <v>0.9167</v>
      </c>
      <c r="C16">
        <v>0.791</v>
      </c>
      <c r="D16">
        <v>0.8727</v>
      </c>
      <c r="E16">
        <v>0.9256</v>
      </c>
      <c r="F16">
        <v>0.8775</v>
      </c>
      <c r="G16">
        <v>0.8219</v>
      </c>
      <c r="H16">
        <v>0.875</v>
      </c>
      <c r="I16">
        <v>0.8932</v>
      </c>
      <c r="J16">
        <v>0.8034</v>
      </c>
      <c r="K16">
        <v>0.6969</v>
      </c>
      <c r="L16" s="1">
        <v>0.7978</v>
      </c>
      <c r="M16">
        <v>226</v>
      </c>
      <c r="N16">
        <v>0.9236</v>
      </c>
      <c r="O16">
        <v>0.8913</v>
      </c>
      <c r="P16">
        <v>0.7752</v>
      </c>
      <c r="Q16">
        <v>0.8634</v>
      </c>
      <c r="R16" t="s">
        <v>31</v>
      </c>
      <c r="S16" t="s">
        <v>31</v>
      </c>
      <c r="T16" t="s">
        <v>31</v>
      </c>
      <c r="U16" t="s">
        <v>31</v>
      </c>
      <c r="V16">
        <v>0.9056</v>
      </c>
      <c r="W16">
        <v>0.8284</v>
      </c>
      <c r="X16">
        <v>0.7204</v>
      </c>
      <c r="Y16" s="1">
        <v>0.8181</v>
      </c>
      <c r="Z16">
        <v>304</v>
      </c>
      <c r="AA16" t="s">
        <v>73</v>
      </c>
      <c r="AB16">
        <f>Y16-L16</f>
        <v>0.020300000000000096</v>
      </c>
      <c r="AC16" s="3">
        <f>MAX(L16,Y16)</f>
        <v>0.8181</v>
      </c>
      <c r="AD16" s="1">
        <f t="shared" si="0"/>
        <v>0.82</v>
      </c>
      <c r="AE16">
        <v>9</v>
      </c>
    </row>
    <row r="17" spans="1:31" ht="15.75">
      <c r="A17">
        <v>0.9231</v>
      </c>
      <c r="B17">
        <v>0.9691</v>
      </c>
      <c r="C17">
        <v>0.8217</v>
      </c>
      <c r="D17">
        <v>0.9046</v>
      </c>
      <c r="E17">
        <v>0.9264</v>
      </c>
      <c r="F17">
        <v>0.8774</v>
      </c>
      <c r="G17">
        <v>0.8271</v>
      </c>
      <c r="H17">
        <v>0.877</v>
      </c>
      <c r="I17">
        <v>0.9031</v>
      </c>
      <c r="J17">
        <v>0.8203</v>
      </c>
      <c r="K17">
        <v>0.731</v>
      </c>
      <c r="L17" s="1">
        <v>0.8181</v>
      </c>
      <c r="M17">
        <v>282</v>
      </c>
      <c r="N17" t="s">
        <v>27</v>
      </c>
      <c r="O17" t="s">
        <v>27</v>
      </c>
      <c r="P17" t="s">
        <v>27</v>
      </c>
      <c r="Q17" t="s">
        <v>27</v>
      </c>
      <c r="R17" t="s">
        <v>27</v>
      </c>
      <c r="S17" t="s">
        <v>27</v>
      </c>
      <c r="T17" t="s">
        <v>27</v>
      </c>
      <c r="U17" t="s">
        <v>27</v>
      </c>
      <c r="V17" t="s">
        <v>27</v>
      </c>
      <c r="W17" t="s">
        <v>27</v>
      </c>
      <c r="X17" t="s">
        <v>27</v>
      </c>
      <c r="Y17" s="1" t="s">
        <v>27</v>
      </c>
      <c r="Z17" t="s">
        <v>28</v>
      </c>
      <c r="AA17" t="s">
        <v>88</v>
      </c>
      <c r="AB17" t="e">
        <f>Y17-L17</f>
        <v>#VALUE!</v>
      </c>
      <c r="AC17" s="3">
        <f>MAX(L17,Y17)</f>
        <v>0.8181</v>
      </c>
      <c r="AD17" s="1">
        <f t="shared" si="0"/>
        <v>0.82</v>
      </c>
      <c r="AE17">
        <v>9</v>
      </c>
    </row>
    <row r="18" spans="1:31" ht="15.75">
      <c r="A18">
        <v>0.9281</v>
      </c>
      <c r="B18">
        <v>0.9556</v>
      </c>
      <c r="C18">
        <v>0.8031</v>
      </c>
      <c r="D18">
        <v>0.8956</v>
      </c>
      <c r="E18">
        <v>0.9448</v>
      </c>
      <c r="F18">
        <v>0.8747</v>
      </c>
      <c r="G18">
        <v>0.8544</v>
      </c>
      <c r="H18">
        <v>0.8913</v>
      </c>
      <c r="I18">
        <v>0.9129</v>
      </c>
      <c r="J18">
        <v>0.7768</v>
      </c>
      <c r="K18">
        <v>0.7272</v>
      </c>
      <c r="L18" s="1">
        <v>0.8056</v>
      </c>
      <c r="M18">
        <v>206</v>
      </c>
      <c r="N18">
        <v>0.9373</v>
      </c>
      <c r="O18">
        <v>0.967</v>
      </c>
      <c r="P18">
        <v>0.816</v>
      </c>
      <c r="Q18">
        <v>0.9068</v>
      </c>
      <c r="R18" t="s">
        <v>31</v>
      </c>
      <c r="S18" t="s">
        <v>31</v>
      </c>
      <c r="T18" t="s">
        <v>31</v>
      </c>
      <c r="U18" t="s">
        <v>31</v>
      </c>
      <c r="V18">
        <v>0.9144</v>
      </c>
      <c r="W18">
        <v>0.7922</v>
      </c>
      <c r="X18">
        <v>0.7336</v>
      </c>
      <c r="Y18" s="1">
        <v>0.8134</v>
      </c>
      <c r="Z18">
        <v>302</v>
      </c>
      <c r="AA18" t="s">
        <v>96</v>
      </c>
      <c r="AB18">
        <f>Y18-L18</f>
        <v>0.007800000000000029</v>
      </c>
      <c r="AC18" s="3">
        <f>MAX(L18,Y18)</f>
        <v>0.8134</v>
      </c>
      <c r="AD18" s="1">
        <f t="shared" si="0"/>
        <v>0.81</v>
      </c>
      <c r="AE18">
        <v>16</v>
      </c>
    </row>
    <row r="19" spans="1:31" ht="15.75">
      <c r="A19">
        <v>0.9966</v>
      </c>
      <c r="B19">
        <v>0.9895</v>
      </c>
      <c r="C19">
        <v>0.9846</v>
      </c>
      <c r="D19">
        <v>0.9902</v>
      </c>
      <c r="E19">
        <v>0.9931</v>
      </c>
      <c r="F19">
        <v>0.9385</v>
      </c>
      <c r="G19">
        <v>0.9772</v>
      </c>
      <c r="H19">
        <v>0.9696</v>
      </c>
      <c r="I19">
        <v>0.9024</v>
      </c>
      <c r="J19">
        <v>0.8156</v>
      </c>
      <c r="K19">
        <v>0.7194</v>
      </c>
      <c r="L19" s="1">
        <v>0.8124</v>
      </c>
      <c r="M19">
        <v>254</v>
      </c>
      <c r="N19" t="s">
        <v>27</v>
      </c>
      <c r="O19" t="s">
        <v>27</v>
      </c>
      <c r="P19" t="s">
        <v>27</v>
      </c>
      <c r="Q19" t="s">
        <v>27</v>
      </c>
      <c r="R19" t="s">
        <v>27</v>
      </c>
      <c r="S19" t="s">
        <v>27</v>
      </c>
      <c r="T19" t="s">
        <v>27</v>
      </c>
      <c r="U19" t="s">
        <v>27</v>
      </c>
      <c r="V19" t="s">
        <v>27</v>
      </c>
      <c r="W19" t="s">
        <v>27</v>
      </c>
      <c r="X19" t="s">
        <v>27</v>
      </c>
      <c r="Y19" s="1" t="s">
        <v>27</v>
      </c>
      <c r="Z19" t="s">
        <v>28</v>
      </c>
      <c r="AA19" t="s">
        <v>48</v>
      </c>
      <c r="AB19" t="e">
        <f>Y19-L19</f>
        <v>#VALUE!</v>
      </c>
      <c r="AC19" s="3">
        <f>MAX(L19,Y19)</f>
        <v>0.8124</v>
      </c>
      <c r="AD19" s="1">
        <f t="shared" si="0"/>
        <v>0.81</v>
      </c>
      <c r="AE19">
        <v>16</v>
      </c>
    </row>
    <row r="20" spans="1:31" ht="15.75">
      <c r="A20">
        <v>0.9863</v>
      </c>
      <c r="B20">
        <v>0.9895</v>
      </c>
      <c r="C20">
        <v>0.9624</v>
      </c>
      <c r="D20">
        <v>0.9794</v>
      </c>
      <c r="E20">
        <v>0.9875</v>
      </c>
      <c r="F20">
        <v>0.9348</v>
      </c>
      <c r="G20">
        <v>0.9677</v>
      </c>
      <c r="H20">
        <v>0.9633</v>
      </c>
      <c r="I20">
        <v>0.8893</v>
      </c>
      <c r="J20">
        <v>0.7785</v>
      </c>
      <c r="K20">
        <v>0.681</v>
      </c>
      <c r="L20" s="1">
        <v>0.7829</v>
      </c>
      <c r="M20">
        <v>207</v>
      </c>
      <c r="N20">
        <v>1</v>
      </c>
      <c r="O20">
        <v>1</v>
      </c>
      <c r="P20">
        <v>1</v>
      </c>
      <c r="Q20">
        <v>1</v>
      </c>
      <c r="R20" t="s">
        <v>31</v>
      </c>
      <c r="S20" t="s">
        <v>31</v>
      </c>
      <c r="T20" t="s">
        <v>31</v>
      </c>
      <c r="U20" t="s">
        <v>31</v>
      </c>
      <c r="V20">
        <v>0.9098</v>
      </c>
      <c r="W20">
        <v>0.7972</v>
      </c>
      <c r="X20">
        <v>0.725</v>
      </c>
      <c r="Y20" s="1">
        <v>0.8107</v>
      </c>
      <c r="Z20">
        <v>313</v>
      </c>
      <c r="AA20" t="s">
        <v>53</v>
      </c>
      <c r="AB20">
        <f>Y20-L20</f>
        <v>0.027799999999999936</v>
      </c>
      <c r="AC20" s="3">
        <f>MAX(L20,Y20)</f>
        <v>0.8107</v>
      </c>
      <c r="AD20" s="1">
        <f t="shared" si="0"/>
        <v>0.81</v>
      </c>
      <c r="AE20">
        <v>16</v>
      </c>
    </row>
    <row r="21" spans="1:31" ht="15.75">
      <c r="A21">
        <v>0.9932</v>
      </c>
      <c r="B21">
        <v>0.9792</v>
      </c>
      <c r="C21">
        <v>0.9767</v>
      </c>
      <c r="D21">
        <v>0.9831</v>
      </c>
      <c r="E21">
        <v>0.9895</v>
      </c>
      <c r="F21">
        <v>0.9355</v>
      </c>
      <c r="G21">
        <v>0.9682</v>
      </c>
      <c r="H21">
        <v>0.9644</v>
      </c>
      <c r="I21">
        <v>0.9089</v>
      </c>
      <c r="J21">
        <v>0.8007</v>
      </c>
      <c r="K21">
        <v>0.7224</v>
      </c>
      <c r="L21" s="1">
        <v>0.8107</v>
      </c>
      <c r="M21">
        <v>210</v>
      </c>
      <c r="N21" t="s">
        <v>27</v>
      </c>
      <c r="O21" t="s">
        <v>27</v>
      </c>
      <c r="P21" t="s">
        <v>27</v>
      </c>
      <c r="Q21" t="s">
        <v>27</v>
      </c>
      <c r="R21" t="s">
        <v>27</v>
      </c>
      <c r="S21" t="s">
        <v>27</v>
      </c>
      <c r="T21" t="s">
        <v>27</v>
      </c>
      <c r="U21" t="s">
        <v>27</v>
      </c>
      <c r="V21" t="s">
        <v>27</v>
      </c>
      <c r="W21" t="s">
        <v>27</v>
      </c>
      <c r="X21" t="s">
        <v>27</v>
      </c>
      <c r="Y21" s="1" t="s">
        <v>27</v>
      </c>
      <c r="Z21" t="s">
        <v>28</v>
      </c>
      <c r="AA21" t="s">
        <v>76</v>
      </c>
      <c r="AB21" t="e">
        <f>Y21-L21</f>
        <v>#VALUE!</v>
      </c>
      <c r="AC21" s="3">
        <f>MAX(L21,Y21)</f>
        <v>0.8107</v>
      </c>
      <c r="AD21" s="1">
        <f t="shared" si="0"/>
        <v>0.81</v>
      </c>
      <c r="AE21">
        <v>16</v>
      </c>
    </row>
    <row r="22" spans="1:31" ht="15.75">
      <c r="A22">
        <v>0.8911</v>
      </c>
      <c r="B22">
        <v>0.9263</v>
      </c>
      <c r="C22">
        <v>0.7559</v>
      </c>
      <c r="D22">
        <v>0.8578</v>
      </c>
      <c r="E22">
        <v>0.9027</v>
      </c>
      <c r="F22">
        <v>0.8637</v>
      </c>
      <c r="G22">
        <v>0.7508</v>
      </c>
      <c r="H22">
        <v>0.8391</v>
      </c>
      <c r="I22">
        <v>0.9082</v>
      </c>
      <c r="J22">
        <v>0.7856</v>
      </c>
      <c r="K22">
        <v>0.7177</v>
      </c>
      <c r="L22" s="1">
        <v>0.8038</v>
      </c>
      <c r="M22">
        <v>210</v>
      </c>
      <c r="N22">
        <v>0.902</v>
      </c>
      <c r="O22">
        <v>0.9375</v>
      </c>
      <c r="P22">
        <v>0.7769</v>
      </c>
      <c r="Q22">
        <v>0.8721</v>
      </c>
      <c r="R22" t="s">
        <v>31</v>
      </c>
      <c r="S22" t="s">
        <v>31</v>
      </c>
      <c r="T22" t="s">
        <v>31</v>
      </c>
      <c r="U22" t="s">
        <v>31</v>
      </c>
      <c r="V22">
        <v>0.9088</v>
      </c>
      <c r="W22">
        <v>0.8061</v>
      </c>
      <c r="X22">
        <v>0.714</v>
      </c>
      <c r="Y22" s="1">
        <v>0.8096</v>
      </c>
      <c r="Z22">
        <v>301</v>
      </c>
      <c r="AA22" t="s">
        <v>62</v>
      </c>
      <c r="AB22">
        <f>Y22-L22</f>
        <v>0.005800000000000027</v>
      </c>
      <c r="AC22" s="3">
        <f>MAX(L22,Y22)</f>
        <v>0.8096</v>
      </c>
      <c r="AD22" s="1">
        <f t="shared" si="0"/>
        <v>0.81</v>
      </c>
      <c r="AE22">
        <v>16</v>
      </c>
    </row>
    <row r="23" spans="1:31" ht="15.75">
      <c r="A23">
        <v>0.9043</v>
      </c>
      <c r="B23">
        <v>0.9053</v>
      </c>
      <c r="C23">
        <v>0.746</v>
      </c>
      <c r="D23">
        <v>0.8519</v>
      </c>
      <c r="E23">
        <v>0.9056</v>
      </c>
      <c r="F23">
        <v>0.8547</v>
      </c>
      <c r="G23">
        <v>0.7582</v>
      </c>
      <c r="H23">
        <v>0.8395</v>
      </c>
      <c r="I23">
        <v>0.9037</v>
      </c>
      <c r="J23">
        <v>0.8067</v>
      </c>
      <c r="K23">
        <v>0.7157</v>
      </c>
      <c r="L23" s="1">
        <v>0.8087</v>
      </c>
      <c r="M23">
        <v>213</v>
      </c>
      <c r="N23">
        <v>0.9043</v>
      </c>
      <c r="O23">
        <v>0.9053</v>
      </c>
      <c r="P23">
        <v>0.746</v>
      </c>
      <c r="Q23">
        <v>0.8519</v>
      </c>
      <c r="R23" t="s">
        <v>31</v>
      </c>
      <c r="S23" t="s">
        <v>31</v>
      </c>
      <c r="T23" t="s">
        <v>31</v>
      </c>
      <c r="U23" t="s">
        <v>31</v>
      </c>
      <c r="V23">
        <v>0.9037</v>
      </c>
      <c r="W23">
        <v>0.8067</v>
      </c>
      <c r="X23">
        <v>0.7157</v>
      </c>
      <c r="Y23" s="1">
        <v>0.8087</v>
      </c>
      <c r="Z23">
        <v>301</v>
      </c>
      <c r="AA23" t="s">
        <v>97</v>
      </c>
      <c r="AB23">
        <f>Y23-L23</f>
        <v>0</v>
      </c>
      <c r="AC23" s="3">
        <f>MAX(L23,Y23)</f>
        <v>0.8087</v>
      </c>
      <c r="AD23" s="1">
        <f t="shared" si="0"/>
        <v>0.81</v>
      </c>
      <c r="AE23">
        <v>16</v>
      </c>
    </row>
    <row r="24" spans="1:31" ht="15.75">
      <c r="A24">
        <v>0.9392</v>
      </c>
      <c r="B24">
        <v>0.9474</v>
      </c>
      <c r="C24">
        <v>0.8308</v>
      </c>
      <c r="D24">
        <v>0.9058</v>
      </c>
      <c r="E24">
        <v>0.9371</v>
      </c>
      <c r="F24">
        <v>0.9165</v>
      </c>
      <c r="G24">
        <v>0.8559</v>
      </c>
      <c r="H24">
        <v>0.9031</v>
      </c>
      <c r="I24">
        <v>0.8991</v>
      </c>
      <c r="J24">
        <v>0.8136</v>
      </c>
      <c r="K24">
        <v>0.7111</v>
      </c>
      <c r="L24" s="1">
        <v>0.8079</v>
      </c>
      <c r="M24">
        <v>276</v>
      </c>
      <c r="N24" t="s">
        <v>27</v>
      </c>
      <c r="O24" t="s">
        <v>27</v>
      </c>
      <c r="P24" t="s">
        <v>27</v>
      </c>
      <c r="Q24" t="s">
        <v>27</v>
      </c>
      <c r="R24" t="s">
        <v>27</v>
      </c>
      <c r="S24" t="s">
        <v>27</v>
      </c>
      <c r="T24" t="s">
        <v>27</v>
      </c>
      <c r="U24" t="s">
        <v>27</v>
      </c>
      <c r="V24" t="s">
        <v>27</v>
      </c>
      <c r="W24" t="s">
        <v>27</v>
      </c>
      <c r="X24" t="s">
        <v>27</v>
      </c>
      <c r="Y24" s="1" t="s">
        <v>27</v>
      </c>
      <c r="Z24" t="s">
        <v>28</v>
      </c>
      <c r="AA24" t="s">
        <v>89</v>
      </c>
      <c r="AB24" t="e">
        <f>Y24-L24</f>
        <v>#VALUE!</v>
      </c>
      <c r="AC24" s="3">
        <f>MAX(L24,Y24)</f>
        <v>0.8079</v>
      </c>
      <c r="AD24" s="1">
        <f t="shared" si="0"/>
        <v>0.81</v>
      </c>
      <c r="AE24">
        <v>16</v>
      </c>
    </row>
    <row r="25" spans="1:31" ht="15.75">
      <c r="A25">
        <v>0.9898</v>
      </c>
      <c r="B25">
        <v>0.9787</v>
      </c>
      <c r="C25">
        <v>0.9545</v>
      </c>
      <c r="D25">
        <v>0.9744</v>
      </c>
      <c r="E25">
        <v>0.9796</v>
      </c>
      <c r="F25">
        <v>0.9102</v>
      </c>
      <c r="G25">
        <v>0.9437</v>
      </c>
      <c r="H25">
        <v>0.9445</v>
      </c>
      <c r="I25">
        <v>0.8831</v>
      </c>
      <c r="J25">
        <v>0.646</v>
      </c>
      <c r="K25">
        <v>0.6149</v>
      </c>
      <c r="L25" s="1">
        <v>0.7147</v>
      </c>
      <c r="M25">
        <v>274</v>
      </c>
      <c r="N25">
        <v>1</v>
      </c>
      <c r="O25">
        <v>1</v>
      </c>
      <c r="P25">
        <v>1</v>
      </c>
      <c r="Q25">
        <v>1</v>
      </c>
      <c r="R25" t="s">
        <v>31</v>
      </c>
      <c r="S25" t="s">
        <v>31</v>
      </c>
      <c r="T25" t="s">
        <v>31</v>
      </c>
      <c r="U25" t="s">
        <v>31</v>
      </c>
      <c r="V25">
        <v>0.8992</v>
      </c>
      <c r="W25">
        <v>0.8096</v>
      </c>
      <c r="X25">
        <v>0.7143</v>
      </c>
      <c r="Y25" s="1">
        <v>0.8077</v>
      </c>
      <c r="Z25">
        <v>301</v>
      </c>
      <c r="AA25" t="s">
        <v>40</v>
      </c>
      <c r="AB25">
        <f>Y25-L25</f>
        <v>0.09299999999999997</v>
      </c>
      <c r="AC25" s="3">
        <f>MAX(L25,Y25)</f>
        <v>0.8077</v>
      </c>
      <c r="AD25" s="1">
        <f t="shared" si="0"/>
        <v>0.81</v>
      </c>
      <c r="AE25">
        <v>16</v>
      </c>
    </row>
    <row r="26" spans="1:31" ht="15.75">
      <c r="A26">
        <v>0.8654</v>
      </c>
      <c r="B26">
        <v>0.8222</v>
      </c>
      <c r="C26">
        <v>0.6825</v>
      </c>
      <c r="D26">
        <v>0.79</v>
      </c>
      <c r="E26">
        <v>0.8827</v>
      </c>
      <c r="F26">
        <v>0.7725</v>
      </c>
      <c r="G26">
        <v>0.6855</v>
      </c>
      <c r="H26">
        <v>0.7802</v>
      </c>
      <c r="I26">
        <v>0.9085</v>
      </c>
      <c r="J26">
        <v>0.7881</v>
      </c>
      <c r="K26">
        <v>0.7177</v>
      </c>
      <c r="L26" s="1">
        <v>0.8048</v>
      </c>
      <c r="M26">
        <v>202</v>
      </c>
      <c r="N26" t="s">
        <v>27</v>
      </c>
      <c r="O26" t="s">
        <v>27</v>
      </c>
      <c r="P26" t="s">
        <v>27</v>
      </c>
      <c r="Q26" t="s">
        <v>27</v>
      </c>
      <c r="R26" t="s">
        <v>27</v>
      </c>
      <c r="S26" t="s">
        <v>27</v>
      </c>
      <c r="T26" t="s">
        <v>27</v>
      </c>
      <c r="U26" t="s">
        <v>27</v>
      </c>
      <c r="V26" t="s">
        <v>27</v>
      </c>
      <c r="W26" t="s">
        <v>27</v>
      </c>
      <c r="X26" t="s">
        <v>27</v>
      </c>
      <c r="Y26" s="1" t="s">
        <v>27</v>
      </c>
      <c r="Z26" t="s">
        <v>28</v>
      </c>
      <c r="AA26" t="s">
        <v>56</v>
      </c>
      <c r="AB26" t="e">
        <f>Y26-L26</f>
        <v>#VALUE!</v>
      </c>
      <c r="AC26" s="3">
        <f>MAX(L26,Y26)</f>
        <v>0.8048</v>
      </c>
      <c r="AD26" s="1">
        <f t="shared" si="0"/>
        <v>0.8</v>
      </c>
      <c r="AE26">
        <v>24</v>
      </c>
    </row>
    <row r="27" spans="1:31" ht="15.75">
      <c r="A27">
        <v>0.9899</v>
      </c>
      <c r="B27">
        <v>0.9895</v>
      </c>
      <c r="C27">
        <v>0.9846</v>
      </c>
      <c r="D27">
        <v>0.988</v>
      </c>
      <c r="E27">
        <v>0.9903</v>
      </c>
      <c r="F27">
        <v>0.9361</v>
      </c>
      <c r="G27">
        <v>0.9743</v>
      </c>
      <c r="H27">
        <v>0.9669</v>
      </c>
      <c r="I27">
        <v>0.9107</v>
      </c>
      <c r="J27">
        <v>0.7376</v>
      </c>
      <c r="K27">
        <v>0.7016</v>
      </c>
      <c r="L27" s="1">
        <v>0.7833</v>
      </c>
      <c r="M27">
        <v>219</v>
      </c>
      <c r="N27">
        <v>0.9834</v>
      </c>
      <c r="O27">
        <v>0.9783</v>
      </c>
      <c r="P27">
        <v>0.9922</v>
      </c>
      <c r="Q27">
        <v>0.9846</v>
      </c>
      <c r="R27" t="s">
        <v>31</v>
      </c>
      <c r="S27" t="s">
        <v>31</v>
      </c>
      <c r="T27" t="s">
        <v>31</v>
      </c>
      <c r="U27" t="s">
        <v>31</v>
      </c>
      <c r="V27">
        <v>0.9061</v>
      </c>
      <c r="W27">
        <v>0.7848</v>
      </c>
      <c r="X27">
        <v>0.7198</v>
      </c>
      <c r="Y27" s="1">
        <v>0.8036</v>
      </c>
      <c r="Z27">
        <v>303</v>
      </c>
      <c r="AA27" t="s">
        <v>64</v>
      </c>
      <c r="AB27">
        <f>Y27-L27</f>
        <v>0.020299999999999985</v>
      </c>
      <c r="AC27" s="3">
        <f>MAX(L27,Y27)</f>
        <v>0.8036</v>
      </c>
      <c r="AD27" s="1">
        <f t="shared" si="0"/>
        <v>0.8</v>
      </c>
      <c r="AE27">
        <v>24</v>
      </c>
    </row>
    <row r="28" spans="1:31" ht="15.75">
      <c r="A28">
        <v>0.8926</v>
      </c>
      <c r="B28">
        <v>0.9231</v>
      </c>
      <c r="C28">
        <v>0.7368</v>
      </c>
      <c r="D28">
        <v>0.8508</v>
      </c>
      <c r="E28">
        <v>0.9047</v>
      </c>
      <c r="F28">
        <v>0.861</v>
      </c>
      <c r="G28">
        <v>0.7609</v>
      </c>
      <c r="H28">
        <v>0.8422</v>
      </c>
      <c r="I28">
        <v>0.9034</v>
      </c>
      <c r="J28">
        <v>0.8027</v>
      </c>
      <c r="K28">
        <v>0.7036</v>
      </c>
      <c r="L28" s="1">
        <v>0.8032</v>
      </c>
      <c r="M28">
        <v>214</v>
      </c>
      <c r="N28" t="s">
        <v>27</v>
      </c>
      <c r="O28" t="s">
        <v>27</v>
      </c>
      <c r="P28" t="s">
        <v>27</v>
      </c>
      <c r="Q28" t="s">
        <v>27</v>
      </c>
      <c r="R28" t="s">
        <v>27</v>
      </c>
      <c r="S28" t="s">
        <v>27</v>
      </c>
      <c r="T28" t="s">
        <v>27</v>
      </c>
      <c r="U28" t="s">
        <v>27</v>
      </c>
      <c r="V28" t="s">
        <v>27</v>
      </c>
      <c r="W28" t="s">
        <v>27</v>
      </c>
      <c r="X28" t="s">
        <v>27</v>
      </c>
      <c r="Y28" s="1" t="s">
        <v>27</v>
      </c>
      <c r="Z28" t="s">
        <v>28</v>
      </c>
      <c r="AA28" t="s">
        <v>36</v>
      </c>
      <c r="AB28" t="e">
        <f>Y28-L28</f>
        <v>#VALUE!</v>
      </c>
      <c r="AC28" s="3">
        <f>MAX(L28,Y28)</f>
        <v>0.8032</v>
      </c>
      <c r="AD28" s="1">
        <f t="shared" si="0"/>
        <v>0.8</v>
      </c>
      <c r="AE28">
        <v>24</v>
      </c>
    </row>
    <row r="29" spans="1:31" ht="15.75">
      <c r="A29">
        <v>0.8754</v>
      </c>
      <c r="B29">
        <v>0.8958</v>
      </c>
      <c r="C29">
        <v>0.6977</v>
      </c>
      <c r="D29">
        <v>0.823</v>
      </c>
      <c r="E29">
        <v>0.8904</v>
      </c>
      <c r="F29">
        <v>0.7903</v>
      </c>
      <c r="G29">
        <v>0.7073</v>
      </c>
      <c r="H29">
        <v>0.796</v>
      </c>
      <c r="I29">
        <v>0.8989</v>
      </c>
      <c r="J29">
        <v>0.8085</v>
      </c>
      <c r="K29">
        <v>0.6974</v>
      </c>
      <c r="L29" s="1">
        <v>0.8016</v>
      </c>
      <c r="M29">
        <v>204</v>
      </c>
      <c r="N29" t="s">
        <v>27</v>
      </c>
      <c r="O29" t="s">
        <v>27</v>
      </c>
      <c r="P29" t="s">
        <v>27</v>
      </c>
      <c r="Q29" t="s">
        <v>27</v>
      </c>
      <c r="R29" t="s">
        <v>27</v>
      </c>
      <c r="S29" t="s">
        <v>27</v>
      </c>
      <c r="T29" t="s">
        <v>27</v>
      </c>
      <c r="U29" t="s">
        <v>27</v>
      </c>
      <c r="V29" t="s">
        <v>27</v>
      </c>
      <c r="W29" t="s">
        <v>27</v>
      </c>
      <c r="X29" t="s">
        <v>27</v>
      </c>
      <c r="Y29" s="1" t="s">
        <v>27</v>
      </c>
      <c r="Z29" t="s">
        <v>28</v>
      </c>
      <c r="AA29" t="s">
        <v>41</v>
      </c>
      <c r="AB29" t="e">
        <f>Y29-L29</f>
        <v>#VALUE!</v>
      </c>
      <c r="AC29" s="3">
        <f>MAX(L29,Y29)</f>
        <v>0.8016</v>
      </c>
      <c r="AD29" s="1">
        <f t="shared" si="0"/>
        <v>0.8</v>
      </c>
      <c r="AE29">
        <v>24</v>
      </c>
    </row>
    <row r="30" spans="1:31" ht="15.75">
      <c r="A30">
        <v>0.9589</v>
      </c>
      <c r="B30">
        <v>0.9247</v>
      </c>
      <c r="C30">
        <v>0.9</v>
      </c>
      <c r="D30">
        <v>0.9279</v>
      </c>
      <c r="E30">
        <v>0.9696</v>
      </c>
      <c r="F30">
        <v>0.8494</v>
      </c>
      <c r="G30">
        <v>0.9172</v>
      </c>
      <c r="H30">
        <v>0.9121</v>
      </c>
      <c r="I30">
        <v>0.9031</v>
      </c>
      <c r="J30">
        <v>0.7895</v>
      </c>
      <c r="K30">
        <v>0.7072</v>
      </c>
      <c r="L30" s="1">
        <v>0.7999</v>
      </c>
      <c r="M30">
        <v>208</v>
      </c>
      <c r="N30" t="s">
        <v>27</v>
      </c>
      <c r="O30" t="s">
        <v>27</v>
      </c>
      <c r="P30" t="s">
        <v>27</v>
      </c>
      <c r="Q30" t="s">
        <v>27</v>
      </c>
      <c r="R30" t="s">
        <v>27</v>
      </c>
      <c r="S30" t="s">
        <v>27</v>
      </c>
      <c r="T30" t="s">
        <v>27</v>
      </c>
      <c r="U30" t="s">
        <v>27</v>
      </c>
      <c r="V30" t="s">
        <v>27</v>
      </c>
      <c r="W30" t="s">
        <v>27</v>
      </c>
      <c r="X30" t="s">
        <v>27</v>
      </c>
      <c r="Y30" s="1" t="s">
        <v>27</v>
      </c>
      <c r="Z30" t="s">
        <v>28</v>
      </c>
      <c r="AA30" t="s">
        <v>77</v>
      </c>
      <c r="AB30" t="e">
        <f>Y30-L30</f>
        <v>#VALUE!</v>
      </c>
      <c r="AC30" s="3">
        <f>MAX(L30,Y30)</f>
        <v>0.7999</v>
      </c>
      <c r="AD30" s="1">
        <f t="shared" si="0"/>
        <v>0.8</v>
      </c>
      <c r="AE30">
        <v>24</v>
      </c>
    </row>
    <row r="31" spans="1:31" ht="15.75">
      <c r="A31">
        <v>0.9231</v>
      </c>
      <c r="B31">
        <v>0.9684</v>
      </c>
      <c r="C31">
        <v>0.8217</v>
      </c>
      <c r="D31">
        <v>0.9044</v>
      </c>
      <c r="E31">
        <v>0.9207</v>
      </c>
      <c r="F31">
        <v>0.8798</v>
      </c>
      <c r="G31">
        <v>0.8055</v>
      </c>
      <c r="H31">
        <v>0.8687</v>
      </c>
      <c r="I31">
        <v>0.9</v>
      </c>
      <c r="J31">
        <v>0.7846</v>
      </c>
      <c r="K31">
        <v>0.7013</v>
      </c>
      <c r="L31" s="1">
        <v>0.7953</v>
      </c>
      <c r="M31">
        <v>210</v>
      </c>
      <c r="N31">
        <v>0.92</v>
      </c>
      <c r="O31">
        <v>0.9684</v>
      </c>
      <c r="P31">
        <v>0.8125</v>
      </c>
      <c r="Q31">
        <v>0.9003</v>
      </c>
      <c r="R31" t="s">
        <v>31</v>
      </c>
      <c r="S31" t="s">
        <v>31</v>
      </c>
      <c r="T31" t="s">
        <v>31</v>
      </c>
      <c r="U31" t="s">
        <v>31</v>
      </c>
      <c r="V31">
        <v>0.9006</v>
      </c>
      <c r="W31">
        <v>0.7846</v>
      </c>
      <c r="X31">
        <v>0.7007</v>
      </c>
      <c r="Y31" s="1">
        <v>0.7953</v>
      </c>
      <c r="Z31">
        <v>303</v>
      </c>
      <c r="AA31" t="s">
        <v>80</v>
      </c>
      <c r="AB31">
        <f>Y31-L31</f>
        <v>0</v>
      </c>
      <c r="AC31" s="3">
        <f>MAX(L31,Y31)</f>
        <v>0.7953</v>
      </c>
      <c r="AD31" s="1">
        <f t="shared" si="0"/>
        <v>0.8</v>
      </c>
      <c r="AE31">
        <v>24</v>
      </c>
    </row>
    <row r="32" spans="1:31" ht="15.75">
      <c r="A32">
        <v>0.9302</v>
      </c>
      <c r="B32">
        <v>0.8605</v>
      </c>
      <c r="C32">
        <v>0.8489</v>
      </c>
      <c r="D32">
        <v>0.8799</v>
      </c>
      <c r="E32">
        <v>0.9427</v>
      </c>
      <c r="F32">
        <v>0.8175</v>
      </c>
      <c r="G32">
        <v>0.8419</v>
      </c>
      <c r="H32">
        <v>0.8673</v>
      </c>
      <c r="I32">
        <v>0.9125</v>
      </c>
      <c r="J32">
        <v>0.757</v>
      </c>
      <c r="K32">
        <v>0.7032</v>
      </c>
      <c r="L32" s="1">
        <v>0.7909</v>
      </c>
      <c r="M32">
        <v>204</v>
      </c>
      <c r="N32" t="s">
        <v>27</v>
      </c>
      <c r="O32" t="s">
        <v>27</v>
      </c>
      <c r="P32" t="s">
        <v>27</v>
      </c>
      <c r="Q32" t="s">
        <v>27</v>
      </c>
      <c r="R32" t="s">
        <v>27</v>
      </c>
      <c r="S32" t="s">
        <v>27</v>
      </c>
      <c r="T32" t="s">
        <v>27</v>
      </c>
      <c r="U32" t="s">
        <v>27</v>
      </c>
      <c r="V32" t="s">
        <v>27</v>
      </c>
      <c r="W32" t="s">
        <v>27</v>
      </c>
      <c r="X32" t="s">
        <v>27</v>
      </c>
      <c r="Y32" s="1" t="s">
        <v>27</v>
      </c>
      <c r="Z32" t="s">
        <v>28</v>
      </c>
      <c r="AA32" t="s">
        <v>90</v>
      </c>
      <c r="AB32" t="e">
        <f>Y32-L32</f>
        <v>#VALUE!</v>
      </c>
      <c r="AC32" s="3">
        <f>MAX(L32,Y32)</f>
        <v>0.7909</v>
      </c>
      <c r="AD32" s="1">
        <f t="shared" si="0"/>
        <v>0.79</v>
      </c>
      <c r="AE32">
        <v>30</v>
      </c>
    </row>
    <row r="33" spans="1:31" ht="15.75">
      <c r="A33">
        <v>0.8974</v>
      </c>
      <c r="B33">
        <v>0.9011</v>
      </c>
      <c r="C33">
        <v>0.7244</v>
      </c>
      <c r="D33">
        <v>0.841</v>
      </c>
      <c r="E33">
        <v>0.9098</v>
      </c>
      <c r="F33">
        <v>0.8606</v>
      </c>
      <c r="G33">
        <v>0.7674</v>
      </c>
      <c r="H33">
        <v>0.8459</v>
      </c>
      <c r="I33">
        <v>0.899</v>
      </c>
      <c r="J33">
        <v>0.7708</v>
      </c>
      <c r="K33">
        <v>0.6944</v>
      </c>
      <c r="L33" s="1">
        <v>0.7881</v>
      </c>
      <c r="M33">
        <v>245</v>
      </c>
      <c r="N33" t="s">
        <v>27</v>
      </c>
      <c r="O33" t="s">
        <v>27</v>
      </c>
      <c r="P33" t="s">
        <v>27</v>
      </c>
      <c r="Q33" t="s">
        <v>27</v>
      </c>
      <c r="R33" t="s">
        <v>27</v>
      </c>
      <c r="S33" t="s">
        <v>27</v>
      </c>
      <c r="T33" t="s">
        <v>27</v>
      </c>
      <c r="U33" t="s">
        <v>27</v>
      </c>
      <c r="V33" t="s">
        <v>27</v>
      </c>
      <c r="W33" t="s">
        <v>27</v>
      </c>
      <c r="X33" t="s">
        <v>27</v>
      </c>
      <c r="Y33" s="1" t="s">
        <v>27</v>
      </c>
      <c r="Z33" t="s">
        <v>28</v>
      </c>
      <c r="AA33" t="s">
        <v>44</v>
      </c>
      <c r="AB33" t="e">
        <f>Y33-L33</f>
        <v>#VALUE!</v>
      </c>
      <c r="AC33" s="3">
        <f>MAX(L33,Y33)</f>
        <v>0.7881</v>
      </c>
      <c r="AD33" s="1">
        <f t="shared" si="0"/>
        <v>0.79</v>
      </c>
      <c r="AE33">
        <v>30</v>
      </c>
    </row>
    <row r="34" spans="1:31" ht="15.75">
      <c r="A34">
        <v>0.8865</v>
      </c>
      <c r="B34">
        <v>0.9263</v>
      </c>
      <c r="C34">
        <v>0.7717</v>
      </c>
      <c r="D34">
        <v>0.8615</v>
      </c>
      <c r="E34">
        <v>0.9093</v>
      </c>
      <c r="F34">
        <v>0.8883</v>
      </c>
      <c r="G34">
        <v>0.8181</v>
      </c>
      <c r="H34">
        <v>0.8719</v>
      </c>
      <c r="I34">
        <v>0.8786</v>
      </c>
      <c r="J34">
        <v>0.7953</v>
      </c>
      <c r="K34">
        <v>0.6887</v>
      </c>
      <c r="L34" s="1">
        <v>0.7875</v>
      </c>
      <c r="M34">
        <v>247</v>
      </c>
      <c r="N34" t="s">
        <v>27</v>
      </c>
      <c r="O34" t="s">
        <v>27</v>
      </c>
      <c r="P34" t="s">
        <v>27</v>
      </c>
      <c r="Q34" t="s">
        <v>27</v>
      </c>
      <c r="R34" t="s">
        <v>27</v>
      </c>
      <c r="S34" t="s">
        <v>27</v>
      </c>
      <c r="T34" t="s">
        <v>27</v>
      </c>
      <c r="U34" t="s">
        <v>27</v>
      </c>
      <c r="V34" t="s">
        <v>27</v>
      </c>
      <c r="W34" t="s">
        <v>27</v>
      </c>
      <c r="X34" t="s">
        <v>27</v>
      </c>
      <c r="Y34" s="1" t="s">
        <v>27</v>
      </c>
      <c r="Z34" t="s">
        <v>28</v>
      </c>
      <c r="AA34" t="s">
        <v>98</v>
      </c>
      <c r="AB34" t="e">
        <f>Y34-L34</f>
        <v>#VALUE!</v>
      </c>
      <c r="AC34" s="3">
        <f>MAX(L34,Y34)</f>
        <v>0.7875</v>
      </c>
      <c r="AD34" s="1">
        <f t="shared" si="0"/>
        <v>0.79</v>
      </c>
      <c r="AE34">
        <v>30</v>
      </c>
    </row>
    <row r="35" spans="1:31" ht="15.75">
      <c r="A35" t="s">
        <v>27</v>
      </c>
      <c r="B35" t="s">
        <v>27</v>
      </c>
      <c r="C35" t="s">
        <v>27</v>
      </c>
      <c r="D35" t="s">
        <v>27</v>
      </c>
      <c r="E35" t="s">
        <v>27</v>
      </c>
      <c r="F35" t="s">
        <v>27</v>
      </c>
      <c r="G35" t="s">
        <v>27</v>
      </c>
      <c r="H35" t="s">
        <v>27</v>
      </c>
      <c r="I35" t="s">
        <v>27</v>
      </c>
      <c r="J35" t="s">
        <v>27</v>
      </c>
      <c r="K35" t="s">
        <v>27</v>
      </c>
      <c r="L35" s="1" t="s">
        <v>27</v>
      </c>
      <c r="M35" t="s">
        <v>28</v>
      </c>
      <c r="N35">
        <v>0.8867</v>
      </c>
      <c r="O35">
        <v>0.8791</v>
      </c>
      <c r="P35">
        <v>0.697</v>
      </c>
      <c r="Q35">
        <v>0.8209</v>
      </c>
      <c r="R35" t="s">
        <v>31</v>
      </c>
      <c r="S35" t="s">
        <v>31</v>
      </c>
      <c r="T35" t="s">
        <v>31</v>
      </c>
      <c r="U35" t="s">
        <v>31</v>
      </c>
      <c r="V35">
        <v>0.8892</v>
      </c>
      <c r="W35">
        <v>0.8007</v>
      </c>
      <c r="X35">
        <v>0.6723</v>
      </c>
      <c r="Y35" s="1">
        <v>0.7874</v>
      </c>
      <c r="Z35">
        <v>302</v>
      </c>
      <c r="AA35" t="s">
        <v>46</v>
      </c>
      <c r="AB35" t="e">
        <f>Y35-L35</f>
        <v>#VALUE!</v>
      </c>
      <c r="AC35" s="3">
        <f>MAX(L35,Y35)</f>
        <v>0.7874</v>
      </c>
      <c r="AD35" s="1">
        <f t="shared" si="0"/>
        <v>0.79</v>
      </c>
      <c r="AE35">
        <v>30</v>
      </c>
    </row>
    <row r="36" spans="1:31" ht="15.75">
      <c r="A36">
        <v>0.9635</v>
      </c>
      <c r="B36">
        <v>0.8471</v>
      </c>
      <c r="C36">
        <v>0.8905</v>
      </c>
      <c r="D36">
        <v>0.9003</v>
      </c>
      <c r="E36">
        <v>0.9691</v>
      </c>
      <c r="F36">
        <v>0.8705</v>
      </c>
      <c r="G36">
        <v>0.9199</v>
      </c>
      <c r="H36">
        <v>0.9198</v>
      </c>
      <c r="I36">
        <v>0.9062</v>
      </c>
      <c r="J36">
        <v>0.7385</v>
      </c>
      <c r="K36">
        <v>0.7165</v>
      </c>
      <c r="L36" s="1">
        <v>0.7871</v>
      </c>
      <c r="M36">
        <v>222</v>
      </c>
      <c r="N36">
        <v>0.8521</v>
      </c>
      <c r="O36">
        <v>0.7297</v>
      </c>
      <c r="P36">
        <v>0.6071</v>
      </c>
      <c r="Q36">
        <v>0.7296</v>
      </c>
      <c r="R36" t="s">
        <v>31</v>
      </c>
      <c r="S36" t="s">
        <v>31</v>
      </c>
      <c r="T36" t="s">
        <v>31</v>
      </c>
      <c r="U36" t="s">
        <v>31</v>
      </c>
      <c r="V36">
        <v>0.9154</v>
      </c>
      <c r="W36">
        <v>0.6898</v>
      </c>
      <c r="X36">
        <v>0.7083</v>
      </c>
      <c r="Y36" s="1">
        <v>0.7711</v>
      </c>
      <c r="Z36">
        <v>310</v>
      </c>
      <c r="AA36" t="s">
        <v>32</v>
      </c>
      <c r="AB36">
        <f>Y36-L36</f>
        <v>-0.016000000000000014</v>
      </c>
      <c r="AC36" s="3">
        <f>MAX(L36,Y36)</f>
        <v>0.7871</v>
      </c>
      <c r="AD36" s="1">
        <f t="shared" si="0"/>
        <v>0.79</v>
      </c>
      <c r="AE36">
        <v>30</v>
      </c>
    </row>
    <row r="37" spans="1:31" ht="15.75">
      <c r="A37">
        <v>0.8696</v>
      </c>
      <c r="B37">
        <v>0.8269</v>
      </c>
      <c r="C37">
        <v>0.7463</v>
      </c>
      <c r="D37">
        <v>0.8143</v>
      </c>
      <c r="E37">
        <v>0.9101</v>
      </c>
      <c r="F37">
        <v>0.8008</v>
      </c>
      <c r="G37">
        <v>0.7722</v>
      </c>
      <c r="H37">
        <v>0.8277</v>
      </c>
      <c r="I37">
        <v>0.9031</v>
      </c>
      <c r="J37">
        <v>0.7508</v>
      </c>
      <c r="K37">
        <v>0.6972</v>
      </c>
      <c r="L37" s="1">
        <v>0.7837</v>
      </c>
      <c r="M37">
        <v>210</v>
      </c>
      <c r="N37" t="s">
        <v>27</v>
      </c>
      <c r="O37" t="s">
        <v>27</v>
      </c>
      <c r="P37" t="s">
        <v>27</v>
      </c>
      <c r="Q37" t="s">
        <v>27</v>
      </c>
      <c r="R37" t="s">
        <v>27</v>
      </c>
      <c r="S37" t="s">
        <v>27</v>
      </c>
      <c r="T37" t="s">
        <v>27</v>
      </c>
      <c r="U37" t="s">
        <v>27</v>
      </c>
      <c r="V37" t="s">
        <v>27</v>
      </c>
      <c r="W37" t="s">
        <v>27</v>
      </c>
      <c r="X37" t="s">
        <v>27</v>
      </c>
      <c r="Y37" s="1" t="s">
        <v>27</v>
      </c>
      <c r="Z37" t="s">
        <v>28</v>
      </c>
      <c r="AA37" t="s">
        <v>65</v>
      </c>
      <c r="AB37" t="e">
        <f>Y37-L37</f>
        <v>#VALUE!</v>
      </c>
      <c r="AC37" s="3">
        <f>MAX(L37,Y37)</f>
        <v>0.7837</v>
      </c>
      <c r="AD37" s="1">
        <f t="shared" si="0"/>
        <v>0.78</v>
      </c>
      <c r="AE37">
        <v>35</v>
      </c>
    </row>
    <row r="38" spans="1:31" ht="15.75">
      <c r="A38" t="s">
        <v>27</v>
      </c>
      <c r="B38" t="s">
        <v>27</v>
      </c>
      <c r="C38" t="s">
        <v>27</v>
      </c>
      <c r="D38" t="s">
        <v>27</v>
      </c>
      <c r="E38" t="s">
        <v>27</v>
      </c>
      <c r="F38" t="s">
        <v>27</v>
      </c>
      <c r="G38" t="s">
        <v>27</v>
      </c>
      <c r="H38" t="s">
        <v>27</v>
      </c>
      <c r="I38" t="s">
        <v>27</v>
      </c>
      <c r="J38" t="s">
        <v>27</v>
      </c>
      <c r="K38" t="s">
        <v>27</v>
      </c>
      <c r="L38" s="1" t="s">
        <v>27</v>
      </c>
      <c r="M38" t="s">
        <v>28</v>
      </c>
      <c r="N38">
        <v>0.9109</v>
      </c>
      <c r="O38">
        <v>0.8864</v>
      </c>
      <c r="P38">
        <v>0.8182</v>
      </c>
      <c r="Q38">
        <v>0.8718</v>
      </c>
      <c r="R38" t="s">
        <v>31</v>
      </c>
      <c r="S38" t="s">
        <v>31</v>
      </c>
      <c r="T38" t="s">
        <v>31</v>
      </c>
      <c r="U38" t="s">
        <v>31</v>
      </c>
      <c r="V38">
        <v>0.8931</v>
      </c>
      <c r="W38">
        <v>0.7818</v>
      </c>
      <c r="X38">
        <v>0.6688</v>
      </c>
      <c r="Y38" s="1">
        <v>0.7812</v>
      </c>
      <c r="Z38">
        <v>308</v>
      </c>
      <c r="AA38" t="s">
        <v>34</v>
      </c>
      <c r="AB38" t="e">
        <f>Y38-L38</f>
        <v>#VALUE!</v>
      </c>
      <c r="AC38" s="3">
        <f>MAX(L38,Y38)</f>
        <v>0.7812</v>
      </c>
      <c r="AD38" s="1">
        <f t="shared" si="0"/>
        <v>0.78</v>
      </c>
      <c r="AE38">
        <v>35</v>
      </c>
    </row>
    <row r="39" spans="1:31" ht="15.75">
      <c r="A39">
        <v>0.871</v>
      </c>
      <c r="B39">
        <v>0.8571</v>
      </c>
      <c r="C39">
        <v>0.7097</v>
      </c>
      <c r="D39">
        <v>0.8126</v>
      </c>
      <c r="E39">
        <v>0.8936</v>
      </c>
      <c r="F39">
        <v>0.8657</v>
      </c>
      <c r="G39">
        <v>0.7389</v>
      </c>
      <c r="H39">
        <v>0.8327</v>
      </c>
      <c r="I39">
        <v>0.9043</v>
      </c>
      <c r="J39">
        <v>0.7452</v>
      </c>
      <c r="K39">
        <v>0.6799</v>
      </c>
      <c r="L39" s="1">
        <v>0.7765</v>
      </c>
      <c r="M39">
        <v>208</v>
      </c>
      <c r="N39" t="s">
        <v>27</v>
      </c>
      <c r="O39" t="s">
        <v>27</v>
      </c>
      <c r="P39" t="s">
        <v>27</v>
      </c>
      <c r="Q39" t="s">
        <v>27</v>
      </c>
      <c r="R39" t="s">
        <v>27</v>
      </c>
      <c r="S39" t="s">
        <v>27</v>
      </c>
      <c r="T39" t="s">
        <v>27</v>
      </c>
      <c r="U39" t="s">
        <v>27</v>
      </c>
      <c r="V39" t="s">
        <v>27</v>
      </c>
      <c r="W39" t="s">
        <v>27</v>
      </c>
      <c r="X39" t="s">
        <v>27</v>
      </c>
      <c r="Y39" s="1" t="s">
        <v>27</v>
      </c>
      <c r="Z39" t="s">
        <v>28</v>
      </c>
      <c r="AA39" t="s">
        <v>75</v>
      </c>
      <c r="AB39" t="e">
        <f>Y39-L39</f>
        <v>#VALUE!</v>
      </c>
      <c r="AC39" s="3">
        <f>MAX(L39,Y39)</f>
        <v>0.7765</v>
      </c>
      <c r="AD39" s="1">
        <f t="shared" si="0"/>
        <v>0.78</v>
      </c>
      <c r="AE39">
        <v>35</v>
      </c>
    </row>
    <row r="40" spans="1:31" ht="15.75">
      <c r="A40">
        <v>0.9272</v>
      </c>
      <c r="B40">
        <v>0.9388</v>
      </c>
      <c r="C40">
        <v>0.8205</v>
      </c>
      <c r="D40">
        <v>0.8955</v>
      </c>
      <c r="E40">
        <v>0.9311</v>
      </c>
      <c r="F40">
        <v>0.8747</v>
      </c>
      <c r="G40">
        <v>0.8172</v>
      </c>
      <c r="H40">
        <v>0.8743</v>
      </c>
      <c r="I40">
        <v>0.9013</v>
      </c>
      <c r="J40">
        <v>0.744</v>
      </c>
      <c r="K40">
        <v>0.6812</v>
      </c>
      <c r="L40" s="1">
        <v>0.7755</v>
      </c>
      <c r="M40">
        <v>220</v>
      </c>
      <c r="N40" t="s">
        <v>27</v>
      </c>
      <c r="O40" t="s">
        <v>27</v>
      </c>
      <c r="P40" t="s">
        <v>27</v>
      </c>
      <c r="Q40" t="s">
        <v>27</v>
      </c>
      <c r="R40" t="s">
        <v>27</v>
      </c>
      <c r="S40" t="s">
        <v>27</v>
      </c>
      <c r="T40" t="s">
        <v>27</v>
      </c>
      <c r="U40" t="s">
        <v>27</v>
      </c>
      <c r="V40" t="s">
        <v>27</v>
      </c>
      <c r="W40" t="s">
        <v>27</v>
      </c>
      <c r="X40" t="s">
        <v>27</v>
      </c>
      <c r="Y40" s="1" t="s">
        <v>27</v>
      </c>
      <c r="Z40" t="s">
        <v>28</v>
      </c>
      <c r="AA40" t="s">
        <v>69</v>
      </c>
      <c r="AB40" t="e">
        <f>Y40-L40</f>
        <v>#VALUE!</v>
      </c>
      <c r="AC40" s="3">
        <f>MAX(L40,Y40)</f>
        <v>0.7755</v>
      </c>
      <c r="AD40" s="1">
        <f t="shared" si="0"/>
        <v>0.78</v>
      </c>
      <c r="AE40">
        <v>35</v>
      </c>
    </row>
    <row r="41" spans="1:31" ht="15.75">
      <c r="A41">
        <v>0.9966</v>
      </c>
      <c r="B41">
        <v>0.9895</v>
      </c>
      <c r="C41">
        <v>0.9846</v>
      </c>
      <c r="D41">
        <v>0.9902</v>
      </c>
      <c r="E41">
        <v>0.9918</v>
      </c>
      <c r="F41">
        <v>0.9385</v>
      </c>
      <c r="G41">
        <v>0.976</v>
      </c>
      <c r="H41">
        <v>0.9688</v>
      </c>
      <c r="I41">
        <v>0.8766</v>
      </c>
      <c r="J41">
        <v>0.7781</v>
      </c>
      <c r="K41">
        <v>0.6702</v>
      </c>
      <c r="L41" s="1">
        <v>0.775</v>
      </c>
      <c r="M41">
        <v>210</v>
      </c>
      <c r="N41" t="s">
        <v>27</v>
      </c>
      <c r="O41" t="s">
        <v>27</v>
      </c>
      <c r="P41" t="s">
        <v>27</v>
      </c>
      <c r="Q41" t="s">
        <v>27</v>
      </c>
      <c r="R41" t="s">
        <v>27</v>
      </c>
      <c r="S41" t="s">
        <v>27</v>
      </c>
      <c r="T41" t="s">
        <v>27</v>
      </c>
      <c r="U41" t="s">
        <v>27</v>
      </c>
      <c r="V41" t="s">
        <v>27</v>
      </c>
      <c r="W41" t="s">
        <v>27</v>
      </c>
      <c r="X41" t="s">
        <v>27</v>
      </c>
      <c r="Y41" s="1" t="s">
        <v>27</v>
      </c>
      <c r="Z41" t="s">
        <v>28</v>
      </c>
      <c r="AA41" t="s">
        <v>51</v>
      </c>
      <c r="AB41" t="e">
        <f>Y41-L41</f>
        <v>#VALUE!</v>
      </c>
      <c r="AC41" s="3">
        <f>MAX(L41,Y41)</f>
        <v>0.775</v>
      </c>
      <c r="AD41" s="1">
        <f t="shared" si="0"/>
        <v>0.78</v>
      </c>
      <c r="AE41">
        <v>35</v>
      </c>
    </row>
    <row r="42" spans="1:31" ht="15.75">
      <c r="A42">
        <v>0.9283</v>
      </c>
      <c r="B42">
        <v>0.9348</v>
      </c>
      <c r="C42">
        <v>0.8235</v>
      </c>
      <c r="D42">
        <v>0.8955</v>
      </c>
      <c r="E42">
        <v>0.9296</v>
      </c>
      <c r="F42">
        <v>0.8956</v>
      </c>
      <c r="G42">
        <v>0.8386</v>
      </c>
      <c r="H42">
        <v>0.888</v>
      </c>
      <c r="I42">
        <v>0.8912</v>
      </c>
      <c r="J42">
        <v>0.7673</v>
      </c>
      <c r="K42">
        <v>0.6651</v>
      </c>
      <c r="L42" s="1">
        <v>0.7745</v>
      </c>
      <c r="M42">
        <v>214</v>
      </c>
      <c r="N42" t="s">
        <v>27</v>
      </c>
      <c r="O42" t="s">
        <v>27</v>
      </c>
      <c r="P42" t="s">
        <v>27</v>
      </c>
      <c r="Q42" t="s">
        <v>27</v>
      </c>
      <c r="R42" t="s">
        <v>27</v>
      </c>
      <c r="S42" t="s">
        <v>27</v>
      </c>
      <c r="T42" t="s">
        <v>27</v>
      </c>
      <c r="U42" t="s">
        <v>27</v>
      </c>
      <c r="V42" t="s">
        <v>27</v>
      </c>
      <c r="W42" t="s">
        <v>27</v>
      </c>
      <c r="X42" t="s">
        <v>27</v>
      </c>
      <c r="Y42" s="1" t="s">
        <v>27</v>
      </c>
      <c r="Z42" t="s">
        <v>28</v>
      </c>
      <c r="AA42" t="s">
        <v>87</v>
      </c>
      <c r="AB42" t="e">
        <f>Y42-L42</f>
        <v>#VALUE!</v>
      </c>
      <c r="AC42" s="3">
        <f>MAX(L42,Y42)</f>
        <v>0.7745</v>
      </c>
      <c r="AD42" s="1">
        <f t="shared" si="0"/>
        <v>0.77</v>
      </c>
      <c r="AE42">
        <v>40</v>
      </c>
    </row>
    <row r="43" spans="1:31" ht="15.75">
      <c r="A43">
        <v>0.8993</v>
      </c>
      <c r="B43">
        <v>0.9362</v>
      </c>
      <c r="C43">
        <v>0.7324</v>
      </c>
      <c r="D43">
        <v>0.856</v>
      </c>
      <c r="E43">
        <v>0.8768</v>
      </c>
      <c r="F43">
        <v>0.8644</v>
      </c>
      <c r="G43">
        <v>0.739</v>
      </c>
      <c r="H43">
        <v>0.8267</v>
      </c>
      <c r="I43">
        <v>0.8766</v>
      </c>
      <c r="J43">
        <v>0.6689</v>
      </c>
      <c r="K43">
        <v>0.6272</v>
      </c>
      <c r="L43" s="1">
        <v>0.7242</v>
      </c>
      <c r="M43">
        <v>204</v>
      </c>
      <c r="N43">
        <v>0.9175</v>
      </c>
      <c r="O43">
        <v>0.9278</v>
      </c>
      <c r="P43">
        <v>0.8065</v>
      </c>
      <c r="Q43">
        <v>0.8839</v>
      </c>
      <c r="R43" t="s">
        <v>31</v>
      </c>
      <c r="S43" t="s">
        <v>31</v>
      </c>
      <c r="T43" t="s">
        <v>31</v>
      </c>
      <c r="U43" t="s">
        <v>31</v>
      </c>
      <c r="V43">
        <v>0.901</v>
      </c>
      <c r="W43">
        <v>0.75</v>
      </c>
      <c r="X43">
        <v>0.671</v>
      </c>
      <c r="Y43" s="1">
        <v>0.774</v>
      </c>
      <c r="Z43">
        <v>307</v>
      </c>
      <c r="AA43" t="s">
        <v>57</v>
      </c>
      <c r="AB43">
        <f>Y43-L43</f>
        <v>0.049800000000000066</v>
      </c>
      <c r="AC43" s="3">
        <f>MAX(L43,Y43)</f>
        <v>0.774</v>
      </c>
      <c r="AD43" s="1">
        <f t="shared" si="0"/>
        <v>0.77</v>
      </c>
      <c r="AE43">
        <v>40</v>
      </c>
    </row>
    <row r="44" spans="1:31" ht="15.75">
      <c r="A44">
        <v>0.858</v>
      </c>
      <c r="B44">
        <v>0.9333</v>
      </c>
      <c r="C44">
        <v>0.6364</v>
      </c>
      <c r="D44">
        <v>0.8092</v>
      </c>
      <c r="E44">
        <v>0.8739</v>
      </c>
      <c r="F44">
        <v>0.8164</v>
      </c>
      <c r="G44">
        <v>0.6526</v>
      </c>
      <c r="H44">
        <v>0.781</v>
      </c>
      <c r="I44">
        <v>0.8884</v>
      </c>
      <c r="J44">
        <v>0.7647</v>
      </c>
      <c r="K44">
        <v>0.6686</v>
      </c>
      <c r="L44" s="1">
        <v>0.7739</v>
      </c>
      <c r="M44">
        <v>216</v>
      </c>
      <c r="N44">
        <v>0.8459</v>
      </c>
      <c r="O44">
        <v>0.8367</v>
      </c>
      <c r="P44">
        <v>0.5208</v>
      </c>
      <c r="Q44">
        <v>0.7345</v>
      </c>
      <c r="R44" t="s">
        <v>31</v>
      </c>
      <c r="S44" t="s">
        <v>31</v>
      </c>
      <c r="T44" t="s">
        <v>31</v>
      </c>
      <c r="U44" t="s">
        <v>31</v>
      </c>
      <c r="V44">
        <v>0.902</v>
      </c>
      <c r="W44">
        <v>0.7607</v>
      </c>
      <c r="X44">
        <v>0.6555</v>
      </c>
      <c r="Y44" s="1">
        <v>0.7727</v>
      </c>
      <c r="Z44">
        <v>301</v>
      </c>
      <c r="AA44" t="s">
        <v>99</v>
      </c>
      <c r="AB44">
        <f>Y44-L44</f>
        <v>-0.0011999999999999789</v>
      </c>
      <c r="AC44" s="3">
        <f>MAX(L44,Y44)</f>
        <v>0.7739</v>
      </c>
      <c r="AD44" s="1">
        <f t="shared" si="0"/>
        <v>0.77</v>
      </c>
      <c r="AE44">
        <v>40</v>
      </c>
    </row>
    <row r="45" spans="1:31" ht="15.75">
      <c r="A45">
        <v>0.9053</v>
      </c>
      <c r="B45">
        <v>0.9053</v>
      </c>
      <c r="C45">
        <v>0.7571</v>
      </c>
      <c r="D45">
        <v>0.8559</v>
      </c>
      <c r="E45">
        <v>0.9292</v>
      </c>
      <c r="F45">
        <v>0.8347</v>
      </c>
      <c r="G45">
        <v>0.8137</v>
      </c>
      <c r="H45">
        <v>0.8592</v>
      </c>
      <c r="I45">
        <v>0.8923</v>
      </c>
      <c r="J45">
        <v>0.7553</v>
      </c>
      <c r="K45">
        <v>0.6715</v>
      </c>
      <c r="L45" s="1">
        <v>0.773</v>
      </c>
      <c r="M45">
        <v>237</v>
      </c>
      <c r="N45" t="s">
        <v>27</v>
      </c>
      <c r="O45" t="s">
        <v>27</v>
      </c>
      <c r="P45" t="s">
        <v>27</v>
      </c>
      <c r="Q45" t="s">
        <v>27</v>
      </c>
      <c r="R45" t="s">
        <v>27</v>
      </c>
      <c r="S45" t="s">
        <v>27</v>
      </c>
      <c r="T45" t="s">
        <v>27</v>
      </c>
      <c r="U45" t="s">
        <v>27</v>
      </c>
      <c r="V45" t="s">
        <v>27</v>
      </c>
      <c r="W45" t="s">
        <v>27</v>
      </c>
      <c r="X45" t="s">
        <v>27</v>
      </c>
      <c r="Y45" s="1" t="s">
        <v>27</v>
      </c>
      <c r="Z45" t="s">
        <v>28</v>
      </c>
      <c r="AA45" t="s">
        <v>61</v>
      </c>
      <c r="AB45" t="e">
        <f>Y45-L45</f>
        <v>#VALUE!</v>
      </c>
      <c r="AC45" s="3">
        <f>MAX(L45,Y45)</f>
        <v>0.773</v>
      </c>
      <c r="AD45" s="1">
        <f t="shared" si="0"/>
        <v>0.77</v>
      </c>
      <c r="AE45">
        <v>40</v>
      </c>
    </row>
    <row r="46" spans="1:31" ht="15.75">
      <c r="A46">
        <v>0.8953</v>
      </c>
      <c r="B46">
        <v>0.9787</v>
      </c>
      <c r="C46">
        <v>0.7973</v>
      </c>
      <c r="D46">
        <v>0.8904</v>
      </c>
      <c r="E46">
        <v>0.9146</v>
      </c>
      <c r="F46">
        <v>0.8817</v>
      </c>
      <c r="G46">
        <v>0.8181</v>
      </c>
      <c r="H46">
        <v>0.8714</v>
      </c>
      <c r="I46">
        <v>0.872</v>
      </c>
      <c r="J46">
        <v>0.7831</v>
      </c>
      <c r="K46">
        <v>0.6571</v>
      </c>
      <c r="L46" s="1">
        <v>0.7707</v>
      </c>
      <c r="M46">
        <v>220</v>
      </c>
      <c r="N46" t="s">
        <v>27</v>
      </c>
      <c r="O46" t="s">
        <v>27</v>
      </c>
      <c r="P46" t="s">
        <v>27</v>
      </c>
      <c r="Q46" t="s">
        <v>27</v>
      </c>
      <c r="R46" t="s">
        <v>27</v>
      </c>
      <c r="S46" t="s">
        <v>27</v>
      </c>
      <c r="T46" t="s">
        <v>27</v>
      </c>
      <c r="U46" t="s">
        <v>27</v>
      </c>
      <c r="V46" t="s">
        <v>27</v>
      </c>
      <c r="W46" t="s">
        <v>27</v>
      </c>
      <c r="X46" t="s">
        <v>27</v>
      </c>
      <c r="Y46" s="1" t="s">
        <v>27</v>
      </c>
      <c r="Z46" t="s">
        <v>28</v>
      </c>
      <c r="AA46" t="s">
        <v>63</v>
      </c>
      <c r="AB46" t="e">
        <f>Y46-L46</f>
        <v>#VALUE!</v>
      </c>
      <c r="AC46" s="3">
        <f>MAX(L46,Y46)</f>
        <v>0.7707</v>
      </c>
      <c r="AD46" s="1">
        <f t="shared" si="0"/>
        <v>0.77</v>
      </c>
      <c r="AE46">
        <v>40</v>
      </c>
    </row>
    <row r="47" spans="1:31" ht="15.75">
      <c r="A47" t="s">
        <v>27</v>
      </c>
      <c r="B47" t="s">
        <v>27</v>
      </c>
      <c r="C47" t="s">
        <v>27</v>
      </c>
      <c r="D47" t="s">
        <v>27</v>
      </c>
      <c r="E47" t="s">
        <v>27</v>
      </c>
      <c r="F47" t="s">
        <v>27</v>
      </c>
      <c r="G47" t="s">
        <v>27</v>
      </c>
      <c r="H47" t="s">
        <v>27</v>
      </c>
      <c r="I47" t="s">
        <v>27</v>
      </c>
      <c r="J47" t="s">
        <v>27</v>
      </c>
      <c r="K47" t="s">
        <v>27</v>
      </c>
      <c r="L47" s="1" t="s">
        <v>27</v>
      </c>
      <c r="M47" t="s">
        <v>28</v>
      </c>
      <c r="N47">
        <v>1</v>
      </c>
      <c r="O47">
        <v>0.9792</v>
      </c>
      <c r="P47">
        <v>0.9844</v>
      </c>
      <c r="Q47">
        <v>0.9878</v>
      </c>
      <c r="R47" t="s">
        <v>31</v>
      </c>
      <c r="S47" t="s">
        <v>31</v>
      </c>
      <c r="T47" t="s">
        <v>31</v>
      </c>
      <c r="U47" t="s">
        <v>31</v>
      </c>
      <c r="V47">
        <v>0.9058</v>
      </c>
      <c r="W47">
        <v>0.7069</v>
      </c>
      <c r="X47">
        <v>0.6846</v>
      </c>
      <c r="Y47" s="1">
        <v>0.7657</v>
      </c>
      <c r="Z47">
        <v>304</v>
      </c>
      <c r="AA47" t="s">
        <v>92</v>
      </c>
      <c r="AB47" t="e">
        <f>Y47-L47</f>
        <v>#VALUE!</v>
      </c>
      <c r="AC47" s="3">
        <f>MAX(L47,Y47)</f>
        <v>0.7657</v>
      </c>
      <c r="AD47" s="1">
        <f t="shared" si="0"/>
        <v>0.77</v>
      </c>
      <c r="AE47">
        <v>40</v>
      </c>
    </row>
    <row r="48" spans="1:31" ht="15.75">
      <c r="A48">
        <v>0.9032</v>
      </c>
      <c r="B48">
        <v>0.9792</v>
      </c>
      <c r="C48">
        <v>0.7257</v>
      </c>
      <c r="D48">
        <v>0.8694</v>
      </c>
      <c r="E48">
        <v>0.8943</v>
      </c>
      <c r="F48">
        <v>0.9031</v>
      </c>
      <c r="G48">
        <v>0.7104</v>
      </c>
      <c r="H48">
        <v>0.836</v>
      </c>
      <c r="I48">
        <v>0.9005</v>
      </c>
      <c r="J48">
        <v>0.7267</v>
      </c>
      <c r="K48">
        <v>0.6445</v>
      </c>
      <c r="L48" s="1">
        <v>0.7572</v>
      </c>
      <c r="M48">
        <v>244</v>
      </c>
      <c r="N48" t="s">
        <v>27</v>
      </c>
      <c r="O48" t="s">
        <v>27</v>
      </c>
      <c r="P48" t="s">
        <v>27</v>
      </c>
      <c r="Q48" t="s">
        <v>27</v>
      </c>
      <c r="R48" t="s">
        <v>27</v>
      </c>
      <c r="S48" t="s">
        <v>27</v>
      </c>
      <c r="T48" t="s">
        <v>27</v>
      </c>
      <c r="U48" t="s">
        <v>27</v>
      </c>
      <c r="V48" t="s">
        <v>27</v>
      </c>
      <c r="W48" t="s">
        <v>27</v>
      </c>
      <c r="X48" t="s">
        <v>27</v>
      </c>
      <c r="Y48" s="1" t="s">
        <v>27</v>
      </c>
      <c r="Z48" t="s">
        <v>28</v>
      </c>
      <c r="AA48" t="s">
        <v>79</v>
      </c>
      <c r="AB48" t="e">
        <f>Y48-L48</f>
        <v>#VALUE!</v>
      </c>
      <c r="AC48" s="3">
        <f>MAX(L48,Y48)</f>
        <v>0.7572</v>
      </c>
      <c r="AD48" s="1">
        <f t="shared" si="0"/>
        <v>0.76</v>
      </c>
      <c r="AE48">
        <v>46</v>
      </c>
    </row>
    <row r="49" spans="1:31" ht="15.75">
      <c r="A49">
        <v>0.9635</v>
      </c>
      <c r="B49">
        <v>0.9375</v>
      </c>
      <c r="C49">
        <v>0.9254</v>
      </c>
      <c r="D49">
        <v>0.9421</v>
      </c>
      <c r="E49">
        <v>0.9774</v>
      </c>
      <c r="F49">
        <v>0.8912</v>
      </c>
      <c r="G49">
        <v>0.9472</v>
      </c>
      <c r="H49">
        <v>0.9386</v>
      </c>
      <c r="I49">
        <v>0.8928</v>
      </c>
      <c r="J49">
        <v>0.725</v>
      </c>
      <c r="K49">
        <v>0.646</v>
      </c>
      <c r="L49" s="1">
        <v>0.7546</v>
      </c>
      <c r="M49">
        <v>209</v>
      </c>
      <c r="N49" t="s">
        <v>27</v>
      </c>
      <c r="O49" t="s">
        <v>27</v>
      </c>
      <c r="P49" t="s">
        <v>27</v>
      </c>
      <c r="Q49" t="s">
        <v>27</v>
      </c>
      <c r="R49" t="s">
        <v>27</v>
      </c>
      <c r="S49" t="s">
        <v>27</v>
      </c>
      <c r="T49" t="s">
        <v>27</v>
      </c>
      <c r="U49" t="s">
        <v>27</v>
      </c>
      <c r="V49" t="s">
        <v>27</v>
      </c>
      <c r="W49" t="s">
        <v>27</v>
      </c>
      <c r="X49" t="s">
        <v>27</v>
      </c>
      <c r="Y49" s="1" t="s">
        <v>27</v>
      </c>
      <c r="Z49" t="s">
        <v>28</v>
      </c>
      <c r="AA49" t="s">
        <v>66</v>
      </c>
      <c r="AB49" t="e">
        <f>Y49-L49</f>
        <v>#VALUE!</v>
      </c>
      <c r="AC49" s="3">
        <f>MAX(L49,Y49)</f>
        <v>0.7546</v>
      </c>
      <c r="AD49" s="1">
        <f t="shared" si="0"/>
        <v>0.75</v>
      </c>
      <c r="AE49">
        <v>47</v>
      </c>
    </row>
    <row r="50" spans="1:31" ht="15.75">
      <c r="A50">
        <v>0.8729</v>
      </c>
      <c r="B50">
        <v>0.8817</v>
      </c>
      <c r="C50">
        <v>0.7213</v>
      </c>
      <c r="D50">
        <v>0.8253</v>
      </c>
      <c r="E50">
        <v>0.877</v>
      </c>
      <c r="F50">
        <v>0.7578</v>
      </c>
      <c r="G50">
        <v>0.6832</v>
      </c>
      <c r="H50">
        <v>0.7727</v>
      </c>
      <c r="I50">
        <v>0.8875</v>
      </c>
      <c r="J50">
        <v>0.7204</v>
      </c>
      <c r="K50">
        <v>0.6551</v>
      </c>
      <c r="L50" s="1">
        <v>0.7543</v>
      </c>
      <c r="M50">
        <v>252</v>
      </c>
      <c r="N50" t="s">
        <v>27</v>
      </c>
      <c r="O50" t="s">
        <v>27</v>
      </c>
      <c r="P50" t="s">
        <v>27</v>
      </c>
      <c r="Q50" t="s">
        <v>27</v>
      </c>
      <c r="R50" t="s">
        <v>27</v>
      </c>
      <c r="S50" t="s">
        <v>27</v>
      </c>
      <c r="T50" t="s">
        <v>27</v>
      </c>
      <c r="U50" t="s">
        <v>27</v>
      </c>
      <c r="V50" t="s">
        <v>27</v>
      </c>
      <c r="W50" t="s">
        <v>27</v>
      </c>
      <c r="X50" t="s">
        <v>27</v>
      </c>
      <c r="Y50" s="1" t="s">
        <v>27</v>
      </c>
      <c r="Z50" t="s">
        <v>28</v>
      </c>
      <c r="AA50" t="s">
        <v>29</v>
      </c>
      <c r="AB50" t="e">
        <f>Y50-L50</f>
        <v>#VALUE!</v>
      </c>
      <c r="AC50" s="3">
        <f>MAX(L50,Y50)</f>
        <v>0.7543</v>
      </c>
      <c r="AD50" s="1">
        <f t="shared" si="0"/>
        <v>0.75</v>
      </c>
      <c r="AE50">
        <v>47</v>
      </c>
    </row>
    <row r="51" spans="1:31" ht="15.75">
      <c r="A51">
        <v>0.9533</v>
      </c>
      <c r="B51">
        <v>0.9485</v>
      </c>
      <c r="C51">
        <v>0.8943</v>
      </c>
      <c r="D51">
        <v>0.932</v>
      </c>
      <c r="E51">
        <v>0.9572</v>
      </c>
      <c r="F51">
        <v>0.8634</v>
      </c>
      <c r="G51">
        <v>0.8872</v>
      </c>
      <c r="H51">
        <v>0.9026</v>
      </c>
      <c r="I51">
        <v>0.8943</v>
      </c>
      <c r="J51">
        <v>0.7312</v>
      </c>
      <c r="K51">
        <v>0.6365</v>
      </c>
      <c r="L51" s="1">
        <v>0.754</v>
      </c>
      <c r="M51">
        <v>203</v>
      </c>
      <c r="N51" t="s">
        <v>27</v>
      </c>
      <c r="O51" t="s">
        <v>27</v>
      </c>
      <c r="P51" t="s">
        <v>27</v>
      </c>
      <c r="Q51" t="s">
        <v>27</v>
      </c>
      <c r="R51" t="s">
        <v>27</v>
      </c>
      <c r="S51" t="s">
        <v>27</v>
      </c>
      <c r="T51" t="s">
        <v>27</v>
      </c>
      <c r="U51" t="s">
        <v>27</v>
      </c>
      <c r="V51" t="s">
        <v>27</v>
      </c>
      <c r="W51" t="s">
        <v>27</v>
      </c>
      <c r="X51" t="s">
        <v>27</v>
      </c>
      <c r="Y51" s="1" t="s">
        <v>27</v>
      </c>
      <c r="Z51" t="s">
        <v>28</v>
      </c>
      <c r="AA51" t="s">
        <v>58</v>
      </c>
      <c r="AB51" t="e">
        <f>Y51-L51</f>
        <v>#VALUE!</v>
      </c>
      <c r="AC51" s="3">
        <f>MAX(L51,Y51)</f>
        <v>0.754</v>
      </c>
      <c r="AD51" s="1">
        <f t="shared" si="0"/>
        <v>0.75</v>
      </c>
      <c r="AE51">
        <v>47</v>
      </c>
    </row>
    <row r="52" spans="1:31" ht="15.75">
      <c r="A52">
        <v>0.8674</v>
      </c>
      <c r="B52">
        <v>0.84</v>
      </c>
      <c r="C52">
        <v>0.7465</v>
      </c>
      <c r="D52">
        <v>0.818</v>
      </c>
      <c r="E52">
        <v>0.8656</v>
      </c>
      <c r="F52">
        <v>0.7872</v>
      </c>
      <c r="G52">
        <v>0.7202</v>
      </c>
      <c r="H52">
        <v>0.791</v>
      </c>
      <c r="I52">
        <v>0.8672</v>
      </c>
      <c r="J52">
        <v>0.7352</v>
      </c>
      <c r="K52">
        <v>0.6445</v>
      </c>
      <c r="L52" s="1">
        <v>0.749</v>
      </c>
      <c r="M52">
        <v>207</v>
      </c>
      <c r="N52" t="s">
        <v>27</v>
      </c>
      <c r="O52" t="s">
        <v>27</v>
      </c>
      <c r="P52" t="s">
        <v>27</v>
      </c>
      <c r="Q52" t="s">
        <v>27</v>
      </c>
      <c r="R52" t="s">
        <v>27</v>
      </c>
      <c r="S52" t="s">
        <v>27</v>
      </c>
      <c r="T52" t="s">
        <v>27</v>
      </c>
      <c r="U52" t="s">
        <v>27</v>
      </c>
      <c r="V52" t="s">
        <v>27</v>
      </c>
      <c r="W52" t="s">
        <v>27</v>
      </c>
      <c r="X52" t="s">
        <v>27</v>
      </c>
      <c r="Y52" s="1" t="s">
        <v>27</v>
      </c>
      <c r="Z52" t="s">
        <v>28</v>
      </c>
      <c r="AA52" t="s">
        <v>74</v>
      </c>
      <c r="AB52" t="e">
        <f>Y52-L52</f>
        <v>#VALUE!</v>
      </c>
      <c r="AC52" s="3">
        <f>MAX(L52,Y52)</f>
        <v>0.749</v>
      </c>
      <c r="AD52" s="1">
        <f t="shared" si="0"/>
        <v>0.75</v>
      </c>
      <c r="AE52">
        <v>47</v>
      </c>
    </row>
    <row r="53" spans="1:31" ht="15.75">
      <c r="A53">
        <v>0.8553</v>
      </c>
      <c r="B53">
        <v>0.8085</v>
      </c>
      <c r="C53">
        <v>0.6441</v>
      </c>
      <c r="D53">
        <v>0.7693</v>
      </c>
      <c r="E53">
        <v>0.888</v>
      </c>
      <c r="F53">
        <v>0.7756</v>
      </c>
      <c r="G53">
        <v>0.698</v>
      </c>
      <c r="H53">
        <v>0.7872</v>
      </c>
      <c r="I53">
        <v>0.8973</v>
      </c>
      <c r="J53">
        <v>0.7012</v>
      </c>
      <c r="K53">
        <v>0.642</v>
      </c>
      <c r="L53" s="1">
        <v>0.7468</v>
      </c>
      <c r="M53">
        <v>209</v>
      </c>
      <c r="N53" t="s">
        <v>27</v>
      </c>
      <c r="O53" t="s">
        <v>27</v>
      </c>
      <c r="P53" t="s">
        <v>27</v>
      </c>
      <c r="Q53" t="s">
        <v>27</v>
      </c>
      <c r="R53" t="s">
        <v>27</v>
      </c>
      <c r="S53" t="s">
        <v>27</v>
      </c>
      <c r="T53" t="s">
        <v>27</v>
      </c>
      <c r="U53" t="s">
        <v>27</v>
      </c>
      <c r="V53" t="s">
        <v>27</v>
      </c>
      <c r="W53" t="s">
        <v>27</v>
      </c>
      <c r="X53" t="s">
        <v>27</v>
      </c>
      <c r="Y53" s="1" t="s">
        <v>27</v>
      </c>
      <c r="Z53" t="s">
        <v>28</v>
      </c>
      <c r="AA53" t="s">
        <v>78</v>
      </c>
      <c r="AB53" t="e">
        <f>Y53-L53</f>
        <v>#VALUE!</v>
      </c>
      <c r="AC53" s="3">
        <f>MAX(L53,Y53)</f>
        <v>0.7468</v>
      </c>
      <c r="AD53" s="1">
        <f t="shared" si="0"/>
        <v>0.75</v>
      </c>
      <c r="AE53">
        <v>47</v>
      </c>
    </row>
    <row r="54" spans="1:31" ht="15.75">
      <c r="A54">
        <v>0.8644</v>
      </c>
      <c r="B54">
        <v>0.7179</v>
      </c>
      <c r="C54">
        <v>0.6525</v>
      </c>
      <c r="D54">
        <v>0.7449</v>
      </c>
      <c r="E54">
        <v>0.8804</v>
      </c>
      <c r="F54">
        <v>0.6984</v>
      </c>
      <c r="G54">
        <v>0.6745</v>
      </c>
      <c r="H54">
        <v>0.7511</v>
      </c>
      <c r="I54">
        <v>0.8912</v>
      </c>
      <c r="J54">
        <v>0.701</v>
      </c>
      <c r="K54">
        <v>0.6137</v>
      </c>
      <c r="L54" s="1">
        <v>0.7353</v>
      </c>
      <c r="M54">
        <v>206</v>
      </c>
      <c r="N54" t="s">
        <v>27</v>
      </c>
      <c r="O54" t="s">
        <v>27</v>
      </c>
      <c r="P54" t="s">
        <v>27</v>
      </c>
      <c r="Q54" t="s">
        <v>27</v>
      </c>
      <c r="R54" t="s">
        <v>27</v>
      </c>
      <c r="S54" t="s">
        <v>27</v>
      </c>
      <c r="T54" t="s">
        <v>27</v>
      </c>
      <c r="U54" t="s">
        <v>27</v>
      </c>
      <c r="V54" t="s">
        <v>27</v>
      </c>
      <c r="W54" t="s">
        <v>27</v>
      </c>
      <c r="X54" t="s">
        <v>27</v>
      </c>
      <c r="Y54" s="1" t="s">
        <v>27</v>
      </c>
      <c r="Z54" t="s">
        <v>28</v>
      </c>
      <c r="AA54" t="s">
        <v>100</v>
      </c>
      <c r="AB54" t="e">
        <f>Y54-L54</f>
        <v>#VALUE!</v>
      </c>
      <c r="AC54" s="3">
        <f>MAX(L54,Y54)</f>
        <v>0.7353</v>
      </c>
      <c r="AD54" s="1">
        <f t="shared" si="0"/>
        <v>0.74</v>
      </c>
      <c r="AE54">
        <v>52</v>
      </c>
    </row>
    <row r="55" spans="1:31" ht="15.75">
      <c r="A55">
        <v>0.9515</v>
      </c>
      <c r="B55">
        <v>0.9263</v>
      </c>
      <c r="C55">
        <v>0.9077</v>
      </c>
      <c r="D55">
        <v>0.9285</v>
      </c>
      <c r="E55">
        <v>0.9573</v>
      </c>
      <c r="F55">
        <v>0.8739</v>
      </c>
      <c r="G55">
        <v>0.9107</v>
      </c>
      <c r="H55">
        <v>0.9139</v>
      </c>
      <c r="I55">
        <v>0.8691</v>
      </c>
      <c r="J55">
        <v>0.7482</v>
      </c>
      <c r="K55">
        <v>0.5804</v>
      </c>
      <c r="L55" s="1">
        <v>0.7326</v>
      </c>
      <c r="M55">
        <v>205</v>
      </c>
      <c r="N55" t="s">
        <v>27</v>
      </c>
      <c r="O55" t="s">
        <v>27</v>
      </c>
      <c r="P55" t="s">
        <v>27</v>
      </c>
      <c r="Q55" t="s">
        <v>27</v>
      </c>
      <c r="R55" t="s">
        <v>27</v>
      </c>
      <c r="S55" t="s">
        <v>27</v>
      </c>
      <c r="T55" t="s">
        <v>27</v>
      </c>
      <c r="U55" t="s">
        <v>27</v>
      </c>
      <c r="V55" t="s">
        <v>27</v>
      </c>
      <c r="W55" t="s">
        <v>27</v>
      </c>
      <c r="X55" t="s">
        <v>27</v>
      </c>
      <c r="Y55" s="1" t="s">
        <v>27</v>
      </c>
      <c r="Z55" t="s">
        <v>28</v>
      </c>
      <c r="AA55" t="s">
        <v>101</v>
      </c>
      <c r="AB55" t="e">
        <f>Y55-L55</f>
        <v>#VALUE!</v>
      </c>
      <c r="AC55" s="3">
        <f>MAX(L55,Y55)</f>
        <v>0.7326</v>
      </c>
      <c r="AD55" s="1">
        <f t="shared" si="0"/>
        <v>0.73</v>
      </c>
      <c r="AE55">
        <v>53</v>
      </c>
    </row>
    <row r="56" spans="1:31" ht="15.75">
      <c r="A56">
        <v>0.8119</v>
      </c>
      <c r="B56">
        <v>0.7342</v>
      </c>
      <c r="C56">
        <v>0.5931</v>
      </c>
      <c r="D56">
        <v>0.7131</v>
      </c>
      <c r="E56">
        <v>0.8491</v>
      </c>
      <c r="F56">
        <v>0.7066</v>
      </c>
      <c r="G56">
        <v>0.6443</v>
      </c>
      <c r="H56">
        <v>0.7334</v>
      </c>
      <c r="I56">
        <v>0.8826</v>
      </c>
      <c r="J56">
        <v>0.6825</v>
      </c>
      <c r="K56">
        <v>0.6239</v>
      </c>
      <c r="L56" s="1">
        <v>0.7297</v>
      </c>
      <c r="M56">
        <v>201</v>
      </c>
      <c r="N56">
        <v>0.9899</v>
      </c>
      <c r="O56">
        <v>0.9895</v>
      </c>
      <c r="P56">
        <v>0.9692</v>
      </c>
      <c r="Q56">
        <v>0.9829</v>
      </c>
      <c r="R56" t="s">
        <v>31</v>
      </c>
      <c r="S56" t="s">
        <v>31</v>
      </c>
      <c r="T56" t="s">
        <v>31</v>
      </c>
      <c r="U56" t="s">
        <v>31</v>
      </c>
      <c r="V56">
        <v>0.8476</v>
      </c>
      <c r="W56">
        <v>0.7488</v>
      </c>
      <c r="X56">
        <v>0.5885</v>
      </c>
      <c r="Y56" s="1">
        <v>0.7283</v>
      </c>
      <c r="Z56">
        <v>301</v>
      </c>
      <c r="AA56" t="s">
        <v>102</v>
      </c>
      <c r="AB56">
        <f>Y56-L56</f>
        <v>-0.0014000000000000679</v>
      </c>
      <c r="AC56" s="3">
        <f>MAX(L56,Y56)</f>
        <v>0.7297</v>
      </c>
      <c r="AD56" s="1">
        <f t="shared" si="0"/>
        <v>0.73</v>
      </c>
      <c r="AE56">
        <v>53</v>
      </c>
    </row>
    <row r="57" spans="1:31" ht="15.75">
      <c r="A57">
        <v>0.8202</v>
      </c>
      <c r="B57">
        <v>0.8667</v>
      </c>
      <c r="C57">
        <v>0.48</v>
      </c>
      <c r="D57">
        <v>0.7223</v>
      </c>
      <c r="E57">
        <v>0.8653</v>
      </c>
      <c r="F57">
        <v>0.7722</v>
      </c>
      <c r="G57">
        <v>0.6417</v>
      </c>
      <c r="H57">
        <v>0.7598</v>
      </c>
      <c r="I57">
        <v>0.8798</v>
      </c>
      <c r="J57">
        <v>0.7096</v>
      </c>
      <c r="K57">
        <v>0.5906</v>
      </c>
      <c r="L57" s="1">
        <v>0.7267</v>
      </c>
      <c r="M57">
        <v>204</v>
      </c>
      <c r="N57" t="s">
        <v>27</v>
      </c>
      <c r="O57" t="s">
        <v>27</v>
      </c>
      <c r="P57" t="s">
        <v>27</v>
      </c>
      <c r="Q57" t="s">
        <v>27</v>
      </c>
      <c r="R57" t="s">
        <v>27</v>
      </c>
      <c r="S57" t="s">
        <v>27</v>
      </c>
      <c r="T57" t="s">
        <v>27</v>
      </c>
      <c r="U57" t="s">
        <v>27</v>
      </c>
      <c r="V57" t="s">
        <v>27</v>
      </c>
      <c r="W57" t="s">
        <v>27</v>
      </c>
      <c r="X57" t="s">
        <v>27</v>
      </c>
      <c r="Y57" s="1" t="s">
        <v>27</v>
      </c>
      <c r="Z57" t="s">
        <v>28</v>
      </c>
      <c r="AA57" t="s">
        <v>103</v>
      </c>
      <c r="AB57" t="e">
        <f>Y57-L57</f>
        <v>#VALUE!</v>
      </c>
      <c r="AC57" s="3">
        <f>MAX(L57,Y57)</f>
        <v>0.7267</v>
      </c>
      <c r="AD57" s="1">
        <f t="shared" si="0"/>
        <v>0.73</v>
      </c>
      <c r="AE57">
        <v>53</v>
      </c>
    </row>
    <row r="58" spans="1:31" ht="15.75">
      <c r="A58">
        <v>0.8485</v>
      </c>
      <c r="B58">
        <v>0.8043</v>
      </c>
      <c r="C58">
        <v>0.5043</v>
      </c>
      <c r="D58">
        <v>0.7191</v>
      </c>
      <c r="E58">
        <v>0.8415</v>
      </c>
      <c r="F58">
        <v>0.7409</v>
      </c>
      <c r="G58">
        <v>0.5261</v>
      </c>
      <c r="H58">
        <v>0.7028</v>
      </c>
      <c r="I58">
        <v>0.88</v>
      </c>
      <c r="J58">
        <v>0.743</v>
      </c>
      <c r="K58">
        <v>0.5565</v>
      </c>
      <c r="L58" s="1">
        <v>0.7265</v>
      </c>
      <c r="M58">
        <v>202</v>
      </c>
      <c r="N58" t="s">
        <v>27</v>
      </c>
      <c r="O58" t="s">
        <v>27</v>
      </c>
      <c r="P58" t="s">
        <v>27</v>
      </c>
      <c r="Q58" t="s">
        <v>27</v>
      </c>
      <c r="R58" t="s">
        <v>27</v>
      </c>
      <c r="S58" t="s">
        <v>27</v>
      </c>
      <c r="T58" t="s">
        <v>27</v>
      </c>
      <c r="U58" t="s">
        <v>27</v>
      </c>
      <c r="V58" t="s">
        <v>27</v>
      </c>
      <c r="W58" t="s">
        <v>27</v>
      </c>
      <c r="X58" t="s">
        <v>27</v>
      </c>
      <c r="Y58" s="1" t="s">
        <v>27</v>
      </c>
      <c r="Z58" t="s">
        <v>28</v>
      </c>
      <c r="AA58" t="s">
        <v>104</v>
      </c>
      <c r="AB58" t="e">
        <f>Y58-L58</f>
        <v>#VALUE!</v>
      </c>
      <c r="AC58" s="3">
        <f>MAX(L58,Y58)</f>
        <v>0.7265</v>
      </c>
      <c r="AD58" s="1">
        <f t="shared" si="0"/>
        <v>0.73</v>
      </c>
      <c r="AE58">
        <v>53</v>
      </c>
    </row>
    <row r="59" spans="1:31" ht="15.75">
      <c r="A59">
        <v>0.8498</v>
      </c>
      <c r="B59">
        <v>0.8352</v>
      </c>
      <c r="C59">
        <v>0.5517</v>
      </c>
      <c r="D59">
        <v>0.7456</v>
      </c>
      <c r="E59">
        <v>0.8481</v>
      </c>
      <c r="F59">
        <v>0.7718</v>
      </c>
      <c r="G59">
        <v>0.5816</v>
      </c>
      <c r="H59">
        <v>0.7338</v>
      </c>
      <c r="I59">
        <v>0.8667</v>
      </c>
      <c r="J59">
        <v>0.7753</v>
      </c>
      <c r="K59">
        <v>0.5364</v>
      </c>
      <c r="L59" s="1">
        <v>0.7261</v>
      </c>
      <c r="M59">
        <v>203</v>
      </c>
      <c r="N59" t="s">
        <v>27</v>
      </c>
      <c r="O59" t="s">
        <v>27</v>
      </c>
      <c r="P59" t="s">
        <v>27</v>
      </c>
      <c r="Q59" t="s">
        <v>27</v>
      </c>
      <c r="R59" t="s">
        <v>27</v>
      </c>
      <c r="S59" t="s">
        <v>27</v>
      </c>
      <c r="T59" t="s">
        <v>27</v>
      </c>
      <c r="U59" t="s">
        <v>27</v>
      </c>
      <c r="V59" t="s">
        <v>27</v>
      </c>
      <c r="W59" t="s">
        <v>27</v>
      </c>
      <c r="X59" t="s">
        <v>27</v>
      </c>
      <c r="Y59" s="1" t="s">
        <v>27</v>
      </c>
      <c r="Z59" t="s">
        <v>28</v>
      </c>
      <c r="AA59" t="s">
        <v>105</v>
      </c>
      <c r="AB59" t="e">
        <f>Y59-L59</f>
        <v>#VALUE!</v>
      </c>
      <c r="AC59" s="3">
        <f>MAX(L59,Y59)</f>
        <v>0.7261</v>
      </c>
      <c r="AD59" s="1">
        <f t="shared" si="0"/>
        <v>0.73</v>
      </c>
      <c r="AE59">
        <v>53</v>
      </c>
    </row>
    <row r="60" spans="1:31" ht="15.75">
      <c r="A60">
        <v>0.9732</v>
      </c>
      <c r="B60">
        <v>0.9485</v>
      </c>
      <c r="C60">
        <v>0.9333</v>
      </c>
      <c r="D60">
        <v>0.9516</v>
      </c>
      <c r="E60">
        <v>0.9811</v>
      </c>
      <c r="F60">
        <v>0.8947</v>
      </c>
      <c r="G60">
        <v>0.9519</v>
      </c>
      <c r="H60">
        <v>0.9426</v>
      </c>
      <c r="I60">
        <v>0.857</v>
      </c>
      <c r="J60">
        <v>0.7225</v>
      </c>
      <c r="K60">
        <v>0.564</v>
      </c>
      <c r="L60" s="1">
        <v>0.7145</v>
      </c>
      <c r="M60">
        <v>206</v>
      </c>
      <c r="N60" t="s">
        <v>27</v>
      </c>
      <c r="O60" t="s">
        <v>27</v>
      </c>
      <c r="P60" t="s">
        <v>27</v>
      </c>
      <c r="Q60" t="s">
        <v>27</v>
      </c>
      <c r="R60" t="s">
        <v>27</v>
      </c>
      <c r="S60" t="s">
        <v>27</v>
      </c>
      <c r="T60" t="s">
        <v>27</v>
      </c>
      <c r="U60" t="s">
        <v>27</v>
      </c>
      <c r="V60" t="s">
        <v>27</v>
      </c>
      <c r="W60" t="s">
        <v>27</v>
      </c>
      <c r="X60" t="s">
        <v>27</v>
      </c>
      <c r="Y60" s="1" t="s">
        <v>27</v>
      </c>
      <c r="Z60" t="s">
        <v>28</v>
      </c>
      <c r="AA60" t="s">
        <v>81</v>
      </c>
      <c r="AB60" t="e">
        <f>Y60-L60</f>
        <v>#VALUE!</v>
      </c>
      <c r="AC60" s="3">
        <f>MAX(L60,Y60)</f>
        <v>0.7145</v>
      </c>
      <c r="AD60" s="1">
        <f t="shared" si="0"/>
        <v>0.71</v>
      </c>
      <c r="AE60">
        <v>58</v>
      </c>
    </row>
    <row r="61" spans="1:31" ht="15.75">
      <c r="A61">
        <v>0.8362</v>
      </c>
      <c r="B61">
        <v>0.86</v>
      </c>
      <c r="C61">
        <v>0.6222</v>
      </c>
      <c r="D61">
        <v>0.7728</v>
      </c>
      <c r="E61">
        <v>0.8586</v>
      </c>
      <c r="F61">
        <v>0.7664</v>
      </c>
      <c r="G61">
        <v>0.6482</v>
      </c>
      <c r="H61">
        <v>0.7577</v>
      </c>
      <c r="I61">
        <v>0.8549</v>
      </c>
      <c r="J61">
        <v>0.7284</v>
      </c>
      <c r="K61">
        <v>0.5594</v>
      </c>
      <c r="L61" s="1">
        <v>0.7142</v>
      </c>
      <c r="M61">
        <v>207</v>
      </c>
      <c r="N61" t="s">
        <v>27</v>
      </c>
      <c r="O61" t="s">
        <v>27</v>
      </c>
      <c r="P61" t="s">
        <v>27</v>
      </c>
      <c r="Q61" t="s">
        <v>27</v>
      </c>
      <c r="R61" t="s">
        <v>27</v>
      </c>
      <c r="S61" t="s">
        <v>27</v>
      </c>
      <c r="T61" t="s">
        <v>27</v>
      </c>
      <c r="U61" t="s">
        <v>27</v>
      </c>
      <c r="V61" t="s">
        <v>27</v>
      </c>
      <c r="W61" t="s">
        <v>27</v>
      </c>
      <c r="X61" t="s">
        <v>27</v>
      </c>
      <c r="Y61" s="1" t="s">
        <v>27</v>
      </c>
      <c r="Z61" t="s">
        <v>28</v>
      </c>
      <c r="AA61" t="s">
        <v>38</v>
      </c>
      <c r="AB61" t="e">
        <f>Y61-L61</f>
        <v>#VALUE!</v>
      </c>
      <c r="AC61" s="3">
        <f>MAX(L61,Y61)</f>
        <v>0.7142</v>
      </c>
      <c r="AD61" s="1">
        <f t="shared" si="0"/>
        <v>0.71</v>
      </c>
      <c r="AE61">
        <v>58</v>
      </c>
    </row>
    <row r="62" spans="1:31" ht="15.75">
      <c r="A62">
        <v>0.8704</v>
      </c>
      <c r="B62">
        <v>0.8571</v>
      </c>
      <c r="C62">
        <v>0.6726</v>
      </c>
      <c r="D62">
        <v>0.8</v>
      </c>
      <c r="E62">
        <v>0.8804</v>
      </c>
      <c r="F62">
        <v>0.7881</v>
      </c>
      <c r="G62">
        <v>0.67</v>
      </c>
      <c r="H62">
        <v>0.7795</v>
      </c>
      <c r="I62">
        <v>0.8664</v>
      </c>
      <c r="J62">
        <v>0.7179</v>
      </c>
      <c r="K62">
        <v>0.5463</v>
      </c>
      <c r="L62" s="1">
        <v>0.7102</v>
      </c>
      <c r="M62">
        <v>203</v>
      </c>
      <c r="N62" t="s">
        <v>27</v>
      </c>
      <c r="O62" t="s">
        <v>27</v>
      </c>
      <c r="P62" t="s">
        <v>27</v>
      </c>
      <c r="Q62" t="s">
        <v>27</v>
      </c>
      <c r="R62" t="s">
        <v>27</v>
      </c>
      <c r="S62" t="s">
        <v>27</v>
      </c>
      <c r="T62" t="s">
        <v>27</v>
      </c>
      <c r="U62" t="s">
        <v>27</v>
      </c>
      <c r="V62" t="s">
        <v>27</v>
      </c>
      <c r="W62" t="s">
        <v>27</v>
      </c>
      <c r="X62" t="s">
        <v>27</v>
      </c>
      <c r="Y62" s="1" t="s">
        <v>27</v>
      </c>
      <c r="Z62" t="s">
        <v>28</v>
      </c>
      <c r="AA62" t="s">
        <v>59</v>
      </c>
      <c r="AB62" t="e">
        <f>Y62-L62</f>
        <v>#VALUE!</v>
      </c>
      <c r="AC62" s="3">
        <f>MAX(L62,Y62)</f>
        <v>0.7102</v>
      </c>
      <c r="AD62" s="1">
        <f t="shared" si="0"/>
        <v>0.71</v>
      </c>
      <c r="AE62">
        <v>58</v>
      </c>
    </row>
    <row r="63" spans="1:31" ht="15.75">
      <c r="A63">
        <v>0.7946</v>
      </c>
      <c r="B63">
        <v>0.8409</v>
      </c>
      <c r="C63">
        <v>0.5429</v>
      </c>
      <c r="D63">
        <v>0.7261</v>
      </c>
      <c r="E63">
        <v>0.837</v>
      </c>
      <c r="F63">
        <v>0.7334</v>
      </c>
      <c r="G63">
        <v>0.5867</v>
      </c>
      <c r="H63">
        <v>0.719</v>
      </c>
      <c r="I63">
        <v>0.8612</v>
      </c>
      <c r="J63">
        <v>0.7059</v>
      </c>
      <c r="K63">
        <v>0.5522</v>
      </c>
      <c r="L63" s="1">
        <v>0.7064</v>
      </c>
      <c r="M63">
        <v>206</v>
      </c>
      <c r="N63" t="s">
        <v>27</v>
      </c>
      <c r="O63" t="s">
        <v>27</v>
      </c>
      <c r="P63" t="s">
        <v>27</v>
      </c>
      <c r="Q63" t="s">
        <v>27</v>
      </c>
      <c r="R63" t="s">
        <v>27</v>
      </c>
      <c r="S63" t="s">
        <v>27</v>
      </c>
      <c r="T63" t="s">
        <v>27</v>
      </c>
      <c r="U63" t="s">
        <v>27</v>
      </c>
      <c r="V63" t="s">
        <v>27</v>
      </c>
      <c r="W63" t="s">
        <v>27</v>
      </c>
      <c r="X63" t="s">
        <v>27</v>
      </c>
      <c r="Y63" s="1" t="s">
        <v>27</v>
      </c>
      <c r="Z63" t="s">
        <v>28</v>
      </c>
      <c r="AA63" t="s">
        <v>84</v>
      </c>
      <c r="AB63" t="e">
        <f>Y63-L63</f>
        <v>#VALUE!</v>
      </c>
      <c r="AC63" s="3">
        <f>MAX(L63,Y63)</f>
        <v>0.7064</v>
      </c>
      <c r="AD63" s="1">
        <f t="shared" si="0"/>
        <v>0.71</v>
      </c>
      <c r="AE63">
        <v>58</v>
      </c>
    </row>
    <row r="64" spans="1:31" ht="15.75">
      <c r="A64">
        <v>0.9446</v>
      </c>
      <c r="B64">
        <v>0.9072</v>
      </c>
      <c r="C64">
        <v>0.8421</v>
      </c>
      <c r="D64">
        <v>0.898</v>
      </c>
      <c r="E64">
        <v>0.9462</v>
      </c>
      <c r="F64">
        <v>0.8497</v>
      </c>
      <c r="G64">
        <v>0.8605</v>
      </c>
      <c r="H64">
        <v>0.8855</v>
      </c>
      <c r="I64">
        <v>0.8736</v>
      </c>
      <c r="J64">
        <v>0.6072</v>
      </c>
      <c r="K64">
        <v>0.602</v>
      </c>
      <c r="L64" s="1">
        <v>0.6942</v>
      </c>
      <c r="M64">
        <v>206</v>
      </c>
      <c r="N64" t="s">
        <v>27</v>
      </c>
      <c r="O64" t="s">
        <v>27</v>
      </c>
      <c r="P64" t="s">
        <v>27</v>
      </c>
      <c r="Q64" t="s">
        <v>27</v>
      </c>
      <c r="R64" t="s">
        <v>27</v>
      </c>
      <c r="S64" t="s">
        <v>27</v>
      </c>
      <c r="T64" t="s">
        <v>27</v>
      </c>
      <c r="U64" t="s">
        <v>27</v>
      </c>
      <c r="V64" t="s">
        <v>27</v>
      </c>
      <c r="W64" t="s">
        <v>27</v>
      </c>
      <c r="X64" t="s">
        <v>27</v>
      </c>
      <c r="Y64" s="1" t="s">
        <v>27</v>
      </c>
      <c r="Z64" t="s">
        <v>28</v>
      </c>
      <c r="AA64" t="s">
        <v>50</v>
      </c>
      <c r="AB64" t="e">
        <f>Y64-L64</f>
        <v>#VALUE!</v>
      </c>
      <c r="AC64" s="3">
        <f>MAX(L64,Y64)</f>
        <v>0.6942</v>
      </c>
      <c r="AD64" s="1">
        <f t="shared" si="0"/>
        <v>0.69</v>
      </c>
      <c r="AE64">
        <v>62</v>
      </c>
    </row>
    <row r="65" spans="1:31" ht="15.75">
      <c r="A65">
        <v>0.7845</v>
      </c>
      <c r="B65">
        <v>0.7473</v>
      </c>
      <c r="C65">
        <v>0.494</v>
      </c>
      <c r="D65">
        <v>0.6752</v>
      </c>
      <c r="E65">
        <v>0.8176</v>
      </c>
      <c r="F65">
        <v>0.611</v>
      </c>
      <c r="G65">
        <v>0.5966</v>
      </c>
      <c r="H65">
        <v>0.6751</v>
      </c>
      <c r="I65">
        <v>0.8272</v>
      </c>
      <c r="J65">
        <v>0.5961</v>
      </c>
      <c r="K65">
        <v>0.5078</v>
      </c>
      <c r="L65" s="1">
        <v>0.6437</v>
      </c>
      <c r="M65">
        <v>204</v>
      </c>
      <c r="N65">
        <v>0.8772</v>
      </c>
      <c r="O65">
        <v>0.809</v>
      </c>
      <c r="P65">
        <v>0.7273</v>
      </c>
      <c r="Q65">
        <v>0.8045</v>
      </c>
      <c r="R65" t="s">
        <v>31</v>
      </c>
      <c r="S65" t="s">
        <v>31</v>
      </c>
      <c r="T65" t="s">
        <v>31</v>
      </c>
      <c r="U65" t="s">
        <v>31</v>
      </c>
      <c r="V65">
        <v>0.8394</v>
      </c>
      <c r="W65">
        <v>0.6594</v>
      </c>
      <c r="X65">
        <v>0.5444</v>
      </c>
      <c r="Y65" s="1">
        <v>0.6811</v>
      </c>
      <c r="Z65">
        <v>304</v>
      </c>
      <c r="AA65" t="s">
        <v>55</v>
      </c>
      <c r="AB65">
        <f>Y65-L65</f>
        <v>0.03739999999999999</v>
      </c>
      <c r="AC65" s="3">
        <f>MAX(L65,Y65)</f>
        <v>0.6811</v>
      </c>
      <c r="AD65" s="1">
        <f t="shared" si="0"/>
        <v>0.68</v>
      </c>
      <c r="AE65">
        <v>63</v>
      </c>
    </row>
    <row r="66" spans="1:31" ht="15.75">
      <c r="A66">
        <v>0.8312</v>
      </c>
      <c r="B66">
        <v>0.8</v>
      </c>
      <c r="C66">
        <v>0.6212</v>
      </c>
      <c r="D66">
        <v>0.7508</v>
      </c>
      <c r="E66">
        <v>0.8623</v>
      </c>
      <c r="F66">
        <v>0.6619</v>
      </c>
      <c r="G66">
        <v>0.6406</v>
      </c>
      <c r="H66">
        <v>0.7216</v>
      </c>
      <c r="I66">
        <v>0.8377</v>
      </c>
      <c r="J66">
        <v>0.669</v>
      </c>
      <c r="K66">
        <v>0.5194</v>
      </c>
      <c r="L66" s="1">
        <v>0.6754</v>
      </c>
      <c r="M66">
        <v>214</v>
      </c>
      <c r="N66" t="s">
        <v>27</v>
      </c>
      <c r="O66" t="s">
        <v>27</v>
      </c>
      <c r="P66" t="s">
        <v>27</v>
      </c>
      <c r="Q66" t="s">
        <v>27</v>
      </c>
      <c r="R66" t="s">
        <v>27</v>
      </c>
      <c r="S66" t="s">
        <v>27</v>
      </c>
      <c r="T66" t="s">
        <v>27</v>
      </c>
      <c r="U66" t="s">
        <v>27</v>
      </c>
      <c r="V66" t="s">
        <v>27</v>
      </c>
      <c r="W66" t="s">
        <v>27</v>
      </c>
      <c r="X66" t="s">
        <v>27</v>
      </c>
      <c r="Y66" s="1" t="s">
        <v>27</v>
      </c>
      <c r="Z66" t="s">
        <v>28</v>
      </c>
      <c r="AA66" t="s">
        <v>33</v>
      </c>
      <c r="AB66" t="e">
        <f>Y66-L66</f>
        <v>#VALUE!</v>
      </c>
      <c r="AC66" s="3">
        <f>MAX(L66,Y66)</f>
        <v>0.6754</v>
      </c>
      <c r="AD66" s="1">
        <f t="shared" si="0"/>
        <v>0.68</v>
      </c>
      <c r="AE66">
        <v>63</v>
      </c>
    </row>
    <row r="67" spans="1:31" ht="15.75">
      <c r="A67" t="s">
        <v>27</v>
      </c>
      <c r="B67" t="s">
        <v>27</v>
      </c>
      <c r="C67" t="s">
        <v>27</v>
      </c>
      <c r="D67" t="s">
        <v>27</v>
      </c>
      <c r="E67" t="s">
        <v>27</v>
      </c>
      <c r="F67" t="s">
        <v>27</v>
      </c>
      <c r="G67" t="s">
        <v>27</v>
      </c>
      <c r="H67" t="s">
        <v>27</v>
      </c>
      <c r="I67" t="s">
        <v>27</v>
      </c>
      <c r="J67" t="s">
        <v>27</v>
      </c>
      <c r="K67" t="s">
        <v>27</v>
      </c>
      <c r="L67" s="1" t="s">
        <v>27</v>
      </c>
      <c r="M67" t="s">
        <v>28</v>
      </c>
      <c r="N67">
        <v>0.8218</v>
      </c>
      <c r="O67">
        <v>0.5797</v>
      </c>
      <c r="P67">
        <v>0.4035</v>
      </c>
      <c r="Q67">
        <v>0.6017</v>
      </c>
      <c r="R67" t="s">
        <v>31</v>
      </c>
      <c r="S67" t="s">
        <v>31</v>
      </c>
      <c r="T67" t="s">
        <v>31</v>
      </c>
      <c r="U67" t="s">
        <v>31</v>
      </c>
      <c r="V67">
        <v>0.8932</v>
      </c>
      <c r="W67">
        <v>0.5584</v>
      </c>
      <c r="X67">
        <v>0.5519</v>
      </c>
      <c r="Y67" s="1">
        <v>0.6679</v>
      </c>
      <c r="Z67">
        <v>319</v>
      </c>
      <c r="AA67" t="s">
        <v>72</v>
      </c>
      <c r="AB67" t="e">
        <f>Y67-L67</f>
        <v>#VALUE!</v>
      </c>
      <c r="AC67" s="3">
        <f>MAX(L67,Y67)</f>
        <v>0.6679</v>
      </c>
      <c r="AD67" s="1">
        <f t="shared" si="0"/>
        <v>0.67</v>
      </c>
      <c r="AE67">
        <v>65</v>
      </c>
    </row>
    <row r="68" spans="1:31" ht="15.75">
      <c r="A68">
        <v>0.8086</v>
      </c>
      <c r="B68">
        <v>0.8125</v>
      </c>
      <c r="C68">
        <v>0.4286</v>
      </c>
      <c r="D68">
        <v>0.6832</v>
      </c>
      <c r="E68">
        <v>0.8243</v>
      </c>
      <c r="F68">
        <v>0.7576</v>
      </c>
      <c r="G68">
        <v>0.4685</v>
      </c>
      <c r="H68">
        <v>0.6835</v>
      </c>
      <c r="I68">
        <v>0.8524</v>
      </c>
      <c r="J68">
        <v>0.6088</v>
      </c>
      <c r="K68">
        <v>0.4184</v>
      </c>
      <c r="L68" s="1">
        <v>0.6266</v>
      </c>
      <c r="M68">
        <v>205</v>
      </c>
      <c r="N68" t="s">
        <v>27</v>
      </c>
      <c r="O68" t="s">
        <v>27</v>
      </c>
      <c r="P68" t="s">
        <v>27</v>
      </c>
      <c r="Q68" t="s">
        <v>27</v>
      </c>
      <c r="R68" t="s">
        <v>27</v>
      </c>
      <c r="S68" t="s">
        <v>27</v>
      </c>
      <c r="T68" t="s">
        <v>27</v>
      </c>
      <c r="U68" t="s">
        <v>27</v>
      </c>
      <c r="V68" t="s">
        <v>27</v>
      </c>
      <c r="W68" t="s">
        <v>27</v>
      </c>
      <c r="X68" t="s">
        <v>27</v>
      </c>
      <c r="Y68" s="1" t="s">
        <v>27</v>
      </c>
      <c r="Z68" t="s">
        <v>28</v>
      </c>
      <c r="AA68" t="s">
        <v>106</v>
      </c>
      <c r="AB68" t="e">
        <f>Y68-L68</f>
        <v>#VALUE!</v>
      </c>
      <c r="AC68" s="3">
        <f>MAX(L68,Y68)</f>
        <v>0.6266</v>
      </c>
      <c r="AD68" s="1">
        <f t="shared" si="0"/>
        <v>0.63</v>
      </c>
      <c r="AE68">
        <v>66</v>
      </c>
    </row>
    <row r="69" spans="1:31" ht="15.75">
      <c r="A69">
        <v>0.8202</v>
      </c>
      <c r="B69">
        <v>0.8046</v>
      </c>
      <c r="C69">
        <v>0.5487</v>
      </c>
      <c r="D69">
        <v>0.7245</v>
      </c>
      <c r="E69">
        <v>0.7966</v>
      </c>
      <c r="F69">
        <v>0.6062</v>
      </c>
      <c r="G69">
        <v>0.4911</v>
      </c>
      <c r="H69">
        <v>0.6313</v>
      </c>
      <c r="I69">
        <v>0.811</v>
      </c>
      <c r="J69">
        <v>0.6046</v>
      </c>
      <c r="K69">
        <v>0.4278</v>
      </c>
      <c r="L69" s="1">
        <v>0.6145</v>
      </c>
      <c r="M69">
        <v>245</v>
      </c>
      <c r="N69" t="s">
        <v>27</v>
      </c>
      <c r="O69" t="s">
        <v>27</v>
      </c>
      <c r="P69" t="s">
        <v>27</v>
      </c>
      <c r="Q69" t="s">
        <v>27</v>
      </c>
      <c r="R69" t="s">
        <v>27</v>
      </c>
      <c r="S69" t="s">
        <v>27</v>
      </c>
      <c r="T69" t="s">
        <v>27</v>
      </c>
      <c r="U69" t="s">
        <v>27</v>
      </c>
      <c r="V69" t="s">
        <v>27</v>
      </c>
      <c r="W69" t="s">
        <v>27</v>
      </c>
      <c r="X69" t="s">
        <v>27</v>
      </c>
      <c r="Y69" s="1" t="s">
        <v>27</v>
      </c>
      <c r="Z69" t="s">
        <v>28</v>
      </c>
      <c r="AA69" t="s">
        <v>71</v>
      </c>
      <c r="AB69" t="e">
        <f>Y69-L69</f>
        <v>#VALUE!</v>
      </c>
      <c r="AC69" s="3">
        <f>MAX(L69,Y69)</f>
        <v>0.6145</v>
      </c>
      <c r="AD69" s="1">
        <f t="shared" si="0"/>
        <v>0.61</v>
      </c>
      <c r="AE69">
        <v>67</v>
      </c>
    </row>
    <row r="70" spans="1:31" ht="15.75">
      <c r="A70">
        <v>0.9474</v>
      </c>
      <c r="B70">
        <v>0.7957</v>
      </c>
      <c r="C70">
        <v>0.797</v>
      </c>
      <c r="D70">
        <v>0.8467</v>
      </c>
      <c r="E70">
        <v>0.9303</v>
      </c>
      <c r="F70">
        <v>0.8137</v>
      </c>
      <c r="G70">
        <v>0.842</v>
      </c>
      <c r="H70">
        <v>0.862</v>
      </c>
      <c r="I70">
        <v>0.8039</v>
      </c>
      <c r="J70">
        <v>0.5446</v>
      </c>
      <c r="K70">
        <v>0.4709</v>
      </c>
      <c r="L70" s="1">
        <v>0.6065</v>
      </c>
      <c r="M70">
        <v>205</v>
      </c>
      <c r="N70" t="s">
        <v>27</v>
      </c>
      <c r="O70" t="s">
        <v>27</v>
      </c>
      <c r="P70" t="s">
        <v>27</v>
      </c>
      <c r="Q70" t="s">
        <v>27</v>
      </c>
      <c r="R70" t="s">
        <v>27</v>
      </c>
      <c r="S70" t="s">
        <v>27</v>
      </c>
      <c r="T70" t="s">
        <v>27</v>
      </c>
      <c r="U70" t="s">
        <v>27</v>
      </c>
      <c r="V70" t="s">
        <v>27</v>
      </c>
      <c r="W70" t="s">
        <v>27</v>
      </c>
      <c r="X70" t="s">
        <v>27</v>
      </c>
      <c r="Y70" s="1" t="s">
        <v>27</v>
      </c>
      <c r="Z70" t="s">
        <v>28</v>
      </c>
      <c r="AA70" t="s">
        <v>30</v>
      </c>
      <c r="AB70" t="e">
        <f>Y70-L70</f>
        <v>#VALUE!</v>
      </c>
      <c r="AC70" s="3">
        <f>MAX(L70,Y70)</f>
        <v>0.6065</v>
      </c>
      <c r="AD70" s="1">
        <f t="shared" si="0"/>
        <v>0.61</v>
      </c>
      <c r="AE70">
        <v>67</v>
      </c>
    </row>
    <row r="71" spans="1:31" ht="15.75">
      <c r="A71">
        <v>0.6473</v>
      </c>
      <c r="B71">
        <v>0.8381</v>
      </c>
      <c r="C71">
        <v>0.5375</v>
      </c>
      <c r="D71">
        <v>0.6743</v>
      </c>
      <c r="E71">
        <v>0.6673</v>
      </c>
      <c r="F71">
        <v>0.7198</v>
      </c>
      <c r="G71">
        <v>0.5</v>
      </c>
      <c r="H71">
        <v>0.629</v>
      </c>
      <c r="I71">
        <v>0.6589</v>
      </c>
      <c r="J71">
        <v>0.6704</v>
      </c>
      <c r="K71">
        <v>0.4247</v>
      </c>
      <c r="L71" s="1">
        <v>0.5847</v>
      </c>
      <c r="M71">
        <v>204</v>
      </c>
      <c r="N71" t="s">
        <v>27</v>
      </c>
      <c r="O71" t="s">
        <v>27</v>
      </c>
      <c r="P71" t="s">
        <v>27</v>
      </c>
      <c r="Q71" t="s">
        <v>27</v>
      </c>
      <c r="R71" t="s">
        <v>27</v>
      </c>
      <c r="S71" t="s">
        <v>27</v>
      </c>
      <c r="T71" t="s">
        <v>27</v>
      </c>
      <c r="U71" t="s">
        <v>27</v>
      </c>
      <c r="V71" t="s">
        <v>27</v>
      </c>
      <c r="W71" t="s">
        <v>27</v>
      </c>
      <c r="X71" t="s">
        <v>27</v>
      </c>
      <c r="Y71" s="1" t="s">
        <v>27</v>
      </c>
      <c r="Z71" t="s">
        <v>28</v>
      </c>
      <c r="AA71" t="s">
        <v>107</v>
      </c>
      <c r="AB71" t="e">
        <f>Y71-L71</f>
        <v>#VALUE!</v>
      </c>
      <c r="AC71" s="3">
        <f>MAX(L71,Y71)</f>
        <v>0.5847</v>
      </c>
      <c r="AD71" s="1">
        <f t="shared" si="0"/>
        <v>0.58</v>
      </c>
      <c r="AE71">
        <v>69</v>
      </c>
    </row>
    <row r="72" spans="1:31" ht="15.75">
      <c r="A72">
        <v>0.7823</v>
      </c>
      <c r="B72">
        <v>0.7525</v>
      </c>
      <c r="C72">
        <v>0.2991</v>
      </c>
      <c r="D72">
        <v>0.6113</v>
      </c>
      <c r="E72">
        <v>0.7708</v>
      </c>
      <c r="F72">
        <v>0.6244</v>
      </c>
      <c r="G72">
        <v>0.293</v>
      </c>
      <c r="H72">
        <v>0.5627</v>
      </c>
      <c r="I72">
        <v>0.8158</v>
      </c>
      <c r="J72">
        <v>0.5863</v>
      </c>
      <c r="K72">
        <v>0.27</v>
      </c>
      <c r="L72" s="1">
        <v>0.5574</v>
      </c>
      <c r="M72">
        <v>204</v>
      </c>
      <c r="N72" t="s">
        <v>27</v>
      </c>
      <c r="O72" t="s">
        <v>27</v>
      </c>
      <c r="P72" t="s">
        <v>27</v>
      </c>
      <c r="Q72" t="s">
        <v>27</v>
      </c>
      <c r="R72" t="s">
        <v>27</v>
      </c>
      <c r="S72" t="s">
        <v>27</v>
      </c>
      <c r="T72" t="s">
        <v>27</v>
      </c>
      <c r="U72" t="s">
        <v>27</v>
      </c>
      <c r="V72" t="s">
        <v>27</v>
      </c>
      <c r="W72" t="s">
        <v>27</v>
      </c>
      <c r="X72" t="s">
        <v>27</v>
      </c>
      <c r="Y72" s="1" t="s">
        <v>27</v>
      </c>
      <c r="Z72" t="s">
        <v>28</v>
      </c>
      <c r="AA72" t="s">
        <v>108</v>
      </c>
      <c r="AB72" t="e">
        <f>Y72-L72</f>
        <v>#VALUE!</v>
      </c>
      <c r="AC72" s="3">
        <f>MAX(L72,Y72)</f>
        <v>0.5574</v>
      </c>
      <c r="AD72" s="1">
        <f t="shared" si="0"/>
        <v>0.56</v>
      </c>
      <c r="AE72">
        <v>70</v>
      </c>
    </row>
    <row r="73" spans="1:31" ht="15.75">
      <c r="A73">
        <v>0.7246</v>
      </c>
      <c r="B73">
        <v>0.2623</v>
      </c>
      <c r="C73">
        <v>0.4225</v>
      </c>
      <c r="D73">
        <v>0.4698</v>
      </c>
      <c r="E73">
        <v>0.8012</v>
      </c>
      <c r="F73">
        <v>0.368</v>
      </c>
      <c r="G73">
        <v>0.537</v>
      </c>
      <c r="H73">
        <v>0.5687</v>
      </c>
      <c r="I73">
        <v>0.8079</v>
      </c>
      <c r="J73">
        <v>0.4009</v>
      </c>
      <c r="K73">
        <v>0.4364</v>
      </c>
      <c r="L73" s="1">
        <v>0.5484</v>
      </c>
      <c r="M73">
        <v>202</v>
      </c>
      <c r="N73" t="s">
        <v>27</v>
      </c>
      <c r="O73" t="s">
        <v>27</v>
      </c>
      <c r="P73" t="s">
        <v>27</v>
      </c>
      <c r="Q73" t="s">
        <v>27</v>
      </c>
      <c r="R73" t="s">
        <v>27</v>
      </c>
      <c r="S73" t="s">
        <v>27</v>
      </c>
      <c r="T73" t="s">
        <v>27</v>
      </c>
      <c r="U73" t="s">
        <v>27</v>
      </c>
      <c r="V73" t="s">
        <v>27</v>
      </c>
      <c r="W73" t="s">
        <v>27</v>
      </c>
      <c r="X73" t="s">
        <v>27</v>
      </c>
      <c r="Y73" s="1" t="s">
        <v>27</v>
      </c>
      <c r="Z73" t="s">
        <v>28</v>
      </c>
      <c r="AA73" t="s">
        <v>42</v>
      </c>
      <c r="AB73" t="e">
        <f>Y73-L73</f>
        <v>#VALUE!</v>
      </c>
      <c r="AC73" s="3">
        <f>MAX(L73,Y73)</f>
        <v>0.5484</v>
      </c>
      <c r="AD73" s="1">
        <f t="shared" si="0"/>
        <v>0.55</v>
      </c>
      <c r="AE73">
        <v>71</v>
      </c>
    </row>
    <row r="74" spans="1:31" ht="15.75">
      <c r="A74">
        <v>0.8129</v>
      </c>
      <c r="B74">
        <v>0.3562</v>
      </c>
      <c r="C74">
        <v>0.4276</v>
      </c>
      <c r="D74">
        <v>0.5322</v>
      </c>
      <c r="E74">
        <v>0.834</v>
      </c>
      <c r="F74">
        <v>0.2658</v>
      </c>
      <c r="G74">
        <v>0.4807</v>
      </c>
      <c r="H74">
        <v>0.5268</v>
      </c>
      <c r="I74">
        <v>0.8763</v>
      </c>
      <c r="J74">
        <v>0.2642</v>
      </c>
      <c r="K74">
        <v>0.4643</v>
      </c>
      <c r="L74" s="1">
        <v>0.5349</v>
      </c>
      <c r="M74">
        <v>202</v>
      </c>
      <c r="N74" t="s">
        <v>27</v>
      </c>
      <c r="O74" t="s">
        <v>27</v>
      </c>
      <c r="P74" t="s">
        <v>27</v>
      </c>
      <c r="Q74" t="s">
        <v>27</v>
      </c>
      <c r="R74" t="s">
        <v>27</v>
      </c>
      <c r="S74" t="s">
        <v>27</v>
      </c>
      <c r="T74" t="s">
        <v>27</v>
      </c>
      <c r="U74" t="s">
        <v>27</v>
      </c>
      <c r="V74" t="s">
        <v>27</v>
      </c>
      <c r="W74" t="s">
        <v>27</v>
      </c>
      <c r="X74" t="s">
        <v>27</v>
      </c>
      <c r="Y74" s="1" t="s">
        <v>27</v>
      </c>
      <c r="Z74" t="s">
        <v>28</v>
      </c>
      <c r="AA74" t="s">
        <v>45</v>
      </c>
      <c r="AB74" t="e">
        <f>Y74-L74</f>
        <v>#VALUE!</v>
      </c>
      <c r="AC74" s="3">
        <f>MAX(L74,Y74)</f>
        <v>0.5349</v>
      </c>
      <c r="AD74" s="1">
        <f t="shared" si="0"/>
        <v>0.53</v>
      </c>
      <c r="AE74">
        <v>72</v>
      </c>
    </row>
    <row r="75" spans="1:31" ht="15.75">
      <c r="A75">
        <v>0.9603</v>
      </c>
      <c r="B75">
        <v>0.7105</v>
      </c>
      <c r="C75">
        <v>0.84</v>
      </c>
      <c r="D75">
        <v>0.8369</v>
      </c>
      <c r="E75">
        <v>0.8071</v>
      </c>
      <c r="F75">
        <v>0.3707</v>
      </c>
      <c r="G75">
        <v>0.4733</v>
      </c>
      <c r="H75">
        <v>0.5504</v>
      </c>
      <c r="I75">
        <v>0.8234</v>
      </c>
      <c r="J75">
        <v>0.3416</v>
      </c>
      <c r="K75">
        <v>0.425</v>
      </c>
      <c r="L75" s="1">
        <v>0.53</v>
      </c>
      <c r="M75">
        <v>202</v>
      </c>
      <c r="N75" t="s">
        <v>27</v>
      </c>
      <c r="O75" t="s">
        <v>27</v>
      </c>
      <c r="P75" t="s">
        <v>27</v>
      </c>
      <c r="Q75" t="s">
        <v>27</v>
      </c>
      <c r="R75" t="s">
        <v>27</v>
      </c>
      <c r="S75" t="s">
        <v>27</v>
      </c>
      <c r="T75" t="s">
        <v>27</v>
      </c>
      <c r="U75" t="s">
        <v>27</v>
      </c>
      <c r="V75" t="s">
        <v>27</v>
      </c>
      <c r="W75" t="s">
        <v>27</v>
      </c>
      <c r="X75" t="s">
        <v>27</v>
      </c>
      <c r="Y75" s="1" t="s">
        <v>27</v>
      </c>
      <c r="Z75" t="s">
        <v>28</v>
      </c>
      <c r="AA75" t="s">
        <v>49</v>
      </c>
      <c r="AB75" t="e">
        <f>Y75-L75</f>
        <v>#VALUE!</v>
      </c>
      <c r="AC75" s="3">
        <f>MAX(L75,Y75)</f>
        <v>0.53</v>
      </c>
      <c r="AD75" s="1">
        <f t="shared" si="0"/>
        <v>0.53</v>
      </c>
      <c r="AE75">
        <v>73</v>
      </c>
    </row>
    <row r="76" spans="1:31" ht="15.75">
      <c r="A76">
        <v>0.7492</v>
      </c>
      <c r="B76">
        <v>0.6757</v>
      </c>
      <c r="C76">
        <v>0.4417</v>
      </c>
      <c r="D76">
        <v>0.6222</v>
      </c>
      <c r="E76">
        <v>0.7938</v>
      </c>
      <c r="F76">
        <v>0.541</v>
      </c>
      <c r="G76">
        <v>0.5367</v>
      </c>
      <c r="H76">
        <v>0.6238</v>
      </c>
      <c r="I76">
        <v>0.7728</v>
      </c>
      <c r="J76">
        <v>0.4048</v>
      </c>
      <c r="K76">
        <v>0.3556</v>
      </c>
      <c r="L76" s="1">
        <v>0.5111</v>
      </c>
      <c r="M76">
        <v>204</v>
      </c>
      <c r="N76" t="s">
        <v>27</v>
      </c>
      <c r="O76" t="s">
        <v>27</v>
      </c>
      <c r="P76" t="s">
        <v>27</v>
      </c>
      <c r="Q76" t="s">
        <v>27</v>
      </c>
      <c r="R76" t="s">
        <v>27</v>
      </c>
      <c r="S76" t="s">
        <v>27</v>
      </c>
      <c r="T76" t="s">
        <v>27</v>
      </c>
      <c r="U76" t="s">
        <v>27</v>
      </c>
      <c r="V76" t="s">
        <v>27</v>
      </c>
      <c r="W76" t="s">
        <v>27</v>
      </c>
      <c r="X76" t="s">
        <v>27</v>
      </c>
      <c r="Y76" s="1" t="s">
        <v>27</v>
      </c>
      <c r="Z76" t="s">
        <v>28</v>
      </c>
      <c r="AA76" t="s">
        <v>39</v>
      </c>
      <c r="AB76" t="e">
        <f>Y76-L76</f>
        <v>#VALUE!</v>
      </c>
      <c r="AC76" s="3">
        <f>MAX(L76,Y76)</f>
        <v>0.5111</v>
      </c>
      <c r="AD76" s="1">
        <f aca="true" t="shared" si="1" ref="AD76:AD83">ROUND(AC76,2)</f>
        <v>0.51</v>
      </c>
      <c r="AE76">
        <v>74</v>
      </c>
    </row>
    <row r="77" spans="1:31" ht="15.75">
      <c r="A77">
        <v>0.8854</v>
      </c>
      <c r="B77">
        <v>0.8352</v>
      </c>
      <c r="C77">
        <v>0.7241</v>
      </c>
      <c r="D77">
        <v>0.8149</v>
      </c>
      <c r="E77">
        <v>0.886</v>
      </c>
      <c r="F77">
        <v>0.7262</v>
      </c>
      <c r="G77">
        <v>0.7155</v>
      </c>
      <c r="H77">
        <v>0.7759</v>
      </c>
      <c r="I77">
        <v>0.8287</v>
      </c>
      <c r="J77">
        <v>0.3529</v>
      </c>
      <c r="K77">
        <v>0.3181</v>
      </c>
      <c r="L77" s="1">
        <v>0.4999</v>
      </c>
      <c r="M77">
        <v>226</v>
      </c>
      <c r="N77" t="s">
        <v>27</v>
      </c>
      <c r="O77" t="s">
        <v>27</v>
      </c>
      <c r="P77" t="s">
        <v>27</v>
      </c>
      <c r="Q77" t="s">
        <v>27</v>
      </c>
      <c r="R77" t="s">
        <v>27</v>
      </c>
      <c r="S77" t="s">
        <v>27</v>
      </c>
      <c r="T77" t="s">
        <v>27</v>
      </c>
      <c r="U77" t="s">
        <v>27</v>
      </c>
      <c r="V77" t="s">
        <v>27</v>
      </c>
      <c r="W77" t="s">
        <v>27</v>
      </c>
      <c r="X77" t="s">
        <v>27</v>
      </c>
      <c r="Y77" s="1" t="s">
        <v>27</v>
      </c>
      <c r="Z77" t="s">
        <v>28</v>
      </c>
      <c r="AA77" t="s">
        <v>68</v>
      </c>
      <c r="AB77" t="e">
        <f>Y77-L77</f>
        <v>#VALUE!</v>
      </c>
      <c r="AC77" s="3">
        <f>MAX(L77,Y77)</f>
        <v>0.4999</v>
      </c>
      <c r="AD77" s="1">
        <f t="shared" si="1"/>
        <v>0.5</v>
      </c>
      <c r="AE77">
        <v>75</v>
      </c>
    </row>
    <row r="78" spans="1:31" ht="15.75">
      <c r="A78">
        <v>0.619</v>
      </c>
      <c r="B78">
        <v>0.623</v>
      </c>
      <c r="C78">
        <v>0.3697</v>
      </c>
      <c r="D78">
        <v>0.5372</v>
      </c>
      <c r="E78">
        <v>0.6479</v>
      </c>
      <c r="F78">
        <v>0.4493</v>
      </c>
      <c r="G78">
        <v>0.3766</v>
      </c>
      <c r="H78">
        <v>0.4913</v>
      </c>
      <c r="I78">
        <v>0.6647</v>
      </c>
      <c r="J78">
        <v>0.4462</v>
      </c>
      <c r="K78">
        <v>0.3245</v>
      </c>
      <c r="L78" s="1">
        <v>0.4784</v>
      </c>
      <c r="M78">
        <v>201</v>
      </c>
      <c r="N78" t="s">
        <v>27</v>
      </c>
      <c r="O78" t="s">
        <v>27</v>
      </c>
      <c r="P78" t="s">
        <v>27</v>
      </c>
      <c r="Q78" t="s">
        <v>27</v>
      </c>
      <c r="R78" t="s">
        <v>27</v>
      </c>
      <c r="S78" t="s">
        <v>27</v>
      </c>
      <c r="T78" t="s">
        <v>27</v>
      </c>
      <c r="U78" t="s">
        <v>27</v>
      </c>
      <c r="V78" t="s">
        <v>27</v>
      </c>
      <c r="W78" t="s">
        <v>27</v>
      </c>
      <c r="X78" t="s">
        <v>27</v>
      </c>
      <c r="Y78" s="1" t="s">
        <v>27</v>
      </c>
      <c r="Z78" t="s">
        <v>28</v>
      </c>
      <c r="AA78" t="s">
        <v>60</v>
      </c>
      <c r="AB78" t="e">
        <f>Y78-L78</f>
        <v>#VALUE!</v>
      </c>
      <c r="AC78" s="3">
        <f>MAX(L78,Y78)</f>
        <v>0.4784</v>
      </c>
      <c r="AD78" s="1">
        <f t="shared" si="1"/>
        <v>0.48</v>
      </c>
      <c r="AE78">
        <v>76</v>
      </c>
    </row>
    <row r="79" spans="1:31" ht="15.75">
      <c r="A79" t="s">
        <v>27</v>
      </c>
      <c r="B79" t="s">
        <v>27</v>
      </c>
      <c r="C79" t="s">
        <v>27</v>
      </c>
      <c r="D79" t="s">
        <v>27</v>
      </c>
      <c r="E79" t="s">
        <v>27</v>
      </c>
      <c r="F79" t="s">
        <v>27</v>
      </c>
      <c r="G79" t="s">
        <v>27</v>
      </c>
      <c r="H79" t="s">
        <v>27</v>
      </c>
      <c r="I79" t="s">
        <v>27</v>
      </c>
      <c r="J79" t="s">
        <v>27</v>
      </c>
      <c r="K79" t="s">
        <v>27</v>
      </c>
      <c r="L79" s="1" t="s">
        <v>27</v>
      </c>
      <c r="M79" t="s">
        <v>28</v>
      </c>
      <c r="N79">
        <v>0.5398</v>
      </c>
      <c r="O79">
        <v>0.5614</v>
      </c>
      <c r="P79">
        <v>0.4038</v>
      </c>
      <c r="Q79">
        <v>0.5017</v>
      </c>
      <c r="R79" t="s">
        <v>31</v>
      </c>
      <c r="S79" t="s">
        <v>31</v>
      </c>
      <c r="T79" t="s">
        <v>31</v>
      </c>
      <c r="U79" t="s">
        <v>31</v>
      </c>
      <c r="V79">
        <v>0.549</v>
      </c>
      <c r="W79">
        <v>0.5214</v>
      </c>
      <c r="X79">
        <v>0.345</v>
      </c>
      <c r="Y79" s="1">
        <v>0.4718</v>
      </c>
      <c r="Z79">
        <v>310</v>
      </c>
      <c r="AA79" t="s">
        <v>47</v>
      </c>
      <c r="AB79" t="e">
        <f>Y79-L79</f>
        <v>#VALUE!</v>
      </c>
      <c r="AC79" s="3">
        <f>MAX(L79,Y79)</f>
        <v>0.4718</v>
      </c>
      <c r="AD79" s="1">
        <f t="shared" si="1"/>
        <v>0.47</v>
      </c>
      <c r="AE79">
        <v>77</v>
      </c>
    </row>
    <row r="80" spans="1:30" ht="15.75">
      <c r="A80">
        <v>0.7423</v>
      </c>
      <c r="B80">
        <v>0.5444</v>
      </c>
      <c r="C80">
        <v>0</v>
      </c>
      <c r="D80">
        <v>0.4289</v>
      </c>
      <c r="E80">
        <v>0.7744</v>
      </c>
      <c r="F80">
        <v>0.4525</v>
      </c>
      <c r="G80">
        <v>0</v>
      </c>
      <c r="H80">
        <v>0.409</v>
      </c>
      <c r="I80">
        <v>0.8202</v>
      </c>
      <c r="J80">
        <v>0.4172</v>
      </c>
      <c r="K80">
        <v>0</v>
      </c>
      <c r="L80" s="1">
        <v>0.4124</v>
      </c>
      <c r="M80">
        <v>202</v>
      </c>
      <c r="N80" t="s">
        <v>27</v>
      </c>
      <c r="O80" t="s">
        <v>27</v>
      </c>
      <c r="P80" t="s">
        <v>27</v>
      </c>
      <c r="Q80" t="s">
        <v>27</v>
      </c>
      <c r="R80" t="s">
        <v>27</v>
      </c>
      <c r="S80" t="s">
        <v>27</v>
      </c>
      <c r="T80" t="s">
        <v>27</v>
      </c>
      <c r="U80" t="s">
        <v>27</v>
      </c>
      <c r="V80" t="s">
        <v>27</v>
      </c>
      <c r="W80" t="s">
        <v>27</v>
      </c>
      <c r="X80" t="s">
        <v>27</v>
      </c>
      <c r="Y80" s="1" t="s">
        <v>27</v>
      </c>
      <c r="Z80" t="s">
        <v>28</v>
      </c>
      <c r="AA80" t="s">
        <v>109</v>
      </c>
      <c r="AB80" t="e">
        <f>Y80-L80</f>
        <v>#VALUE!</v>
      </c>
      <c r="AC80" s="3">
        <f>MAX(L80,Y80)</f>
        <v>0.4124</v>
      </c>
      <c r="AD80" s="1">
        <f t="shared" si="1"/>
        <v>0.41</v>
      </c>
    </row>
    <row r="81" spans="1:31" ht="15.75">
      <c r="A81" t="s">
        <v>27</v>
      </c>
      <c r="B81" t="s">
        <v>27</v>
      </c>
      <c r="C81" t="s">
        <v>27</v>
      </c>
      <c r="D81" t="s">
        <v>27</v>
      </c>
      <c r="E81" t="s">
        <v>27</v>
      </c>
      <c r="F81" t="s">
        <v>27</v>
      </c>
      <c r="G81" t="s">
        <v>27</v>
      </c>
      <c r="H81" t="s">
        <v>27</v>
      </c>
      <c r="I81" t="s">
        <v>27</v>
      </c>
      <c r="J81" t="s">
        <v>27</v>
      </c>
      <c r="K81" t="s">
        <v>27</v>
      </c>
      <c r="L81" s="1" t="s">
        <v>27</v>
      </c>
      <c r="M81" t="s">
        <v>28</v>
      </c>
      <c r="N81">
        <v>0.7423</v>
      </c>
      <c r="O81">
        <v>0.5444</v>
      </c>
      <c r="P81">
        <v>0</v>
      </c>
      <c r="Q81">
        <v>0.4289</v>
      </c>
      <c r="R81" t="s">
        <v>31</v>
      </c>
      <c r="S81" t="s">
        <v>31</v>
      </c>
      <c r="T81" t="s">
        <v>31</v>
      </c>
      <c r="U81" t="s">
        <v>31</v>
      </c>
      <c r="V81">
        <v>0.8189</v>
      </c>
      <c r="W81">
        <v>0.4127</v>
      </c>
      <c r="X81">
        <v>0</v>
      </c>
      <c r="Y81" s="1">
        <v>0.4105</v>
      </c>
      <c r="Z81">
        <v>304</v>
      </c>
      <c r="AA81" t="s">
        <v>86</v>
      </c>
      <c r="AB81" t="e">
        <f>Y81-L81</f>
        <v>#VALUE!</v>
      </c>
      <c r="AC81" s="3">
        <f>MAX(L81,Y81)</f>
        <v>0.4105</v>
      </c>
      <c r="AD81" s="1">
        <f t="shared" si="1"/>
        <v>0.41</v>
      </c>
      <c r="AE81">
        <v>78</v>
      </c>
    </row>
    <row r="82" spans="1:31" ht="15.75">
      <c r="A82" t="s">
        <v>27</v>
      </c>
      <c r="B82" t="s">
        <v>27</v>
      </c>
      <c r="C82" t="s">
        <v>27</v>
      </c>
      <c r="D82" t="s">
        <v>27</v>
      </c>
      <c r="E82" t="s">
        <v>27</v>
      </c>
      <c r="F82" t="s">
        <v>27</v>
      </c>
      <c r="G82" t="s">
        <v>27</v>
      </c>
      <c r="H82" t="s">
        <v>27</v>
      </c>
      <c r="I82" t="s">
        <v>27</v>
      </c>
      <c r="J82" t="s">
        <v>27</v>
      </c>
      <c r="K82" t="s">
        <v>27</v>
      </c>
      <c r="L82" s="1" t="s">
        <v>27</v>
      </c>
      <c r="M82" t="s">
        <v>28</v>
      </c>
      <c r="N82">
        <v>0.8065</v>
      </c>
      <c r="O82">
        <v>0.8049</v>
      </c>
      <c r="P82">
        <v>0.7027</v>
      </c>
      <c r="Q82">
        <v>0.7714</v>
      </c>
      <c r="R82" t="s">
        <v>31</v>
      </c>
      <c r="S82" t="s">
        <v>31</v>
      </c>
      <c r="T82" t="s">
        <v>31</v>
      </c>
      <c r="U82" t="s">
        <v>31</v>
      </c>
      <c r="V82">
        <v>0.7577</v>
      </c>
      <c r="W82">
        <v>0.0769</v>
      </c>
      <c r="X82">
        <v>0.1642</v>
      </c>
      <c r="Y82" s="1">
        <v>0.3329</v>
      </c>
      <c r="Z82">
        <v>305</v>
      </c>
      <c r="AA82" t="s">
        <v>54</v>
      </c>
      <c r="AB82" t="e">
        <f>Y82-L82</f>
        <v>#VALUE!</v>
      </c>
      <c r="AC82" s="3">
        <f>MAX(L82,Y82)</f>
        <v>0.3329</v>
      </c>
      <c r="AD82" s="1">
        <f t="shared" si="1"/>
        <v>0.33</v>
      </c>
      <c r="AE82">
        <v>79</v>
      </c>
    </row>
    <row r="83" spans="1:32" ht="15.75">
      <c r="A83">
        <v>0.3915</v>
      </c>
      <c r="B83">
        <v>0.2308</v>
      </c>
      <c r="C83">
        <v>0.2114</v>
      </c>
      <c r="D83">
        <v>0.2779</v>
      </c>
      <c r="E83">
        <v>0.4282</v>
      </c>
      <c r="F83">
        <v>0.1357</v>
      </c>
      <c r="G83">
        <v>0.2601</v>
      </c>
      <c r="H83">
        <v>0.2747</v>
      </c>
      <c r="I83">
        <v>0.4448</v>
      </c>
      <c r="J83">
        <v>0.1163</v>
      </c>
      <c r="K83">
        <v>0.1818</v>
      </c>
      <c r="L83" s="1">
        <v>0.2476</v>
      </c>
      <c r="M83">
        <v>203</v>
      </c>
      <c r="N83" t="s">
        <v>27</v>
      </c>
      <c r="O83" t="s">
        <v>27</v>
      </c>
      <c r="P83" t="s">
        <v>27</v>
      </c>
      <c r="Q83" t="s">
        <v>27</v>
      </c>
      <c r="R83" t="s">
        <v>27</v>
      </c>
      <c r="S83" t="s">
        <v>27</v>
      </c>
      <c r="T83" t="s">
        <v>27</v>
      </c>
      <c r="U83" t="s">
        <v>27</v>
      </c>
      <c r="V83" t="s">
        <v>27</v>
      </c>
      <c r="W83" t="s">
        <v>27</v>
      </c>
      <c r="X83" t="s">
        <v>27</v>
      </c>
      <c r="Y83" s="1" t="s">
        <v>27</v>
      </c>
      <c r="Z83" t="s">
        <v>28</v>
      </c>
      <c r="AA83" t="s">
        <v>67</v>
      </c>
      <c r="AB83" t="e">
        <f>Y83-L83</f>
        <v>#VALUE!</v>
      </c>
      <c r="AC83" s="3">
        <f>MAX(L83,Y83)</f>
        <v>0.2476</v>
      </c>
      <c r="AD83" s="1">
        <f t="shared" si="1"/>
        <v>0.25</v>
      </c>
      <c r="AE83">
        <v>80</v>
      </c>
      <c r="AF83" s="4"/>
    </row>
    <row r="84" spans="12:31" ht="15.75">
      <c r="L84" s="1">
        <f>COUNT(L3:L82)</f>
        <v>73</v>
      </c>
      <c r="M84" s="2" t="s">
        <v>122</v>
      </c>
      <c r="Y84" s="1">
        <f>COUNT(Y3:Y82)</f>
        <v>26</v>
      </c>
      <c r="AA84" s="4" t="s">
        <v>122</v>
      </c>
      <c r="AD84" s="1">
        <f>COUNT(AD3:AD82)</f>
        <v>80</v>
      </c>
      <c r="AE84" s="4" t="s">
        <v>118</v>
      </c>
    </row>
    <row r="85" spans="1:30" s="4" customFormat="1" ht="15.75">
      <c r="A85" s="5">
        <v>0.774</v>
      </c>
      <c r="B85" s="5">
        <v>0.774</v>
      </c>
      <c r="C85" s="5">
        <v>0.774</v>
      </c>
      <c r="D85" s="5">
        <v>0.774</v>
      </c>
      <c r="E85" s="5">
        <v>0.774</v>
      </c>
      <c r="F85" s="5">
        <v>0.774</v>
      </c>
      <c r="G85" s="5">
        <v>0.774</v>
      </c>
      <c r="H85" s="5">
        <v>0.774</v>
      </c>
      <c r="I85" s="5">
        <v>0.774</v>
      </c>
      <c r="J85" s="5">
        <v>0.774</v>
      </c>
      <c r="K85" s="5">
        <v>0.774</v>
      </c>
      <c r="L85" s="2">
        <f>MEDIAN(L3:L83)</f>
        <v>0.7742</v>
      </c>
      <c r="M85" s="2" t="s">
        <v>119</v>
      </c>
      <c r="N85" s="4">
        <f>MEDIAN(N3:N83)</f>
        <v>0.92055</v>
      </c>
      <c r="O85" s="4">
        <f>MEDIAN(O3:O83)</f>
        <v>0.913</v>
      </c>
      <c r="P85" s="4">
        <f>MEDIAN(P3:P83)</f>
        <v>0.80325</v>
      </c>
      <c r="Q85" s="4">
        <f>MEDIAN(Q3:Q83)</f>
        <v>0.8739</v>
      </c>
      <c r="V85" s="4">
        <f>MEDIAN(V3:V83)</f>
        <v>0.90325</v>
      </c>
      <c r="W85" s="4">
        <f>MEDIAN(W3:W83)</f>
        <v>0.7885</v>
      </c>
      <c r="X85" s="4">
        <f>MEDIAN(X3:X83)</f>
        <v>0.71115</v>
      </c>
      <c r="Y85" s="4">
        <f>MEDIAN(Y3:Y83)</f>
        <v>0.79945</v>
      </c>
      <c r="AA85" s="4" t="s">
        <v>119</v>
      </c>
      <c r="AC85" s="2">
        <f>MEDIAN(AC3:AC83)</f>
        <v>0.774</v>
      </c>
      <c r="AD85" s="2">
        <f>MEDIAN(AD3:AD83)</f>
        <v>0.77</v>
      </c>
    </row>
    <row r="86" spans="1:30" ht="15.75">
      <c r="A86" s="4">
        <f>PERCENTILE(A3:A83,0.95)</f>
        <v>0.99439</v>
      </c>
      <c r="B86" s="4">
        <f>PERCENTILE(B3:B83,0.95)</f>
        <v>0.9895</v>
      </c>
      <c r="C86" s="4">
        <f>PERCENTILE(C3:C83,0.95)</f>
        <v>0.9846</v>
      </c>
      <c r="D86" s="4">
        <f>PERCENTILE(D3:D83,0.95)</f>
        <v>0.9887699999999999</v>
      </c>
      <c r="E86" s="4">
        <f>PERCENTILE(E3:E83,0.95)</f>
        <v>0.990825</v>
      </c>
      <c r="F86" s="4">
        <f>PERCENTILE(F3:F83,0.95)</f>
        <v>0.93694</v>
      </c>
      <c r="G86" s="4">
        <f>PERCENTILE(G3:G83,0.95)</f>
        <v>0.974825</v>
      </c>
      <c r="H86" s="4">
        <f>PERCENTILE(H3:H83,0.95)</f>
        <v>0.967565</v>
      </c>
      <c r="I86" s="4">
        <f>PERCENTILE(I3:I83,0.95)</f>
        <v>0.911735</v>
      </c>
      <c r="J86" s="4">
        <f>PERCENTILE(J3:J83,0.95)</f>
        <v>0.8242849999999999</v>
      </c>
      <c r="K86" s="4">
        <f>PERCENTILE(K3:K83,0.95)</f>
        <v>0.737545</v>
      </c>
      <c r="L86" s="2">
        <f>PERCENTILE(L3:L83,0.95)</f>
        <v>0.8253149999999999</v>
      </c>
      <c r="M86" s="2" t="s">
        <v>121</v>
      </c>
      <c r="N86" s="4">
        <f>PERCENTILE(N3:N83,0.95)</f>
        <v>1</v>
      </c>
      <c r="O86" s="4">
        <f>PERCENTILE(O3:O83,0.95)</f>
        <v>1</v>
      </c>
      <c r="P86" s="4">
        <f>PERCENTILE(P3:P83,0.95)</f>
        <v>1</v>
      </c>
      <c r="Q86" s="4">
        <f>PERCENTILE(Q3:Q83,0.95)</f>
        <v>1</v>
      </c>
      <c r="R86" s="4"/>
      <c r="S86" s="4"/>
      <c r="T86" s="4"/>
      <c r="U86" s="4"/>
      <c r="V86" s="4">
        <f>PERCENTILE(V3:V83,0.95)</f>
        <v>0.91855</v>
      </c>
      <c r="W86" s="4">
        <f>PERCENTILE(W3:W83,0.95)</f>
        <v>0.8381500000000001</v>
      </c>
      <c r="X86" s="4">
        <f>PERCENTILE(X3:X83,0.95)</f>
        <v>0.7461500000000001</v>
      </c>
      <c r="Y86" s="4">
        <f>PERCENTILE(Y3:Y83,0.95)</f>
        <v>0.8311999999999999</v>
      </c>
      <c r="AA86" s="4" t="s">
        <v>120</v>
      </c>
      <c r="AC86" s="2">
        <f>PERCENTILE(AC3:AC83,0.95)</f>
        <v>0.8278</v>
      </c>
      <c r="AD86" s="2">
        <f>PERCENTILE(AD3:AD83,0.95)</f>
        <v>0.83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2018-02-12T22:50:16Z</dcterms:created>
  <dcterms:modified xsi:type="dcterms:W3CDTF">2018-02-13T03:47:08Z</dcterms:modified>
  <cp:category/>
  <cp:version/>
  <cp:contentType/>
  <cp:contentStatus/>
</cp:coreProperties>
</file>